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kuba-\Desktop\"/>
    </mc:Choice>
  </mc:AlternateContent>
  <xr:revisionPtr revIDLastSave="0" documentId="13_ncr:1_{62897FD4-8B7E-4C08-AB9D-F86E0DFDA70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ceny" sheetId="6" r:id="rId1"/>
  </sheets>
  <calcPr calcId="181029"/>
  <extLst>
    <ext uri="GoogleSheetsCustomDataVersion1">
      <go:sheetsCustomData xmlns:go="http://customooxmlschemas.google.com/" r:id="rId10" roundtripDataSignature="AMtx7mghNoE2VOjby6hCW3fR6wN19NK86A=="/>
    </ext>
  </extLst>
</workbook>
</file>

<file path=xl/calcChain.xml><?xml version="1.0" encoding="utf-8"?>
<calcChain xmlns="http://schemas.openxmlformats.org/spreadsheetml/2006/main">
  <c r="F22" i="6" l="1"/>
  <c r="F21" i="6"/>
  <c r="F20" i="6"/>
  <c r="I19" i="6"/>
  <c r="J19" i="6" s="1"/>
  <c r="K19" i="6" s="1"/>
  <c r="L19" i="6" s="1"/>
  <c r="G14" i="6"/>
  <c r="H14" i="6" s="1"/>
  <c r="H15" i="6" s="1"/>
  <c r="F12" i="6"/>
  <c r="G12" i="6" s="1"/>
  <c r="F11" i="6"/>
  <c r="F10" i="6"/>
  <c r="G10" i="6" s="1"/>
  <c r="J9" i="6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I9" i="6"/>
  <c r="H3" i="6"/>
  <c r="H18" i="6" l="1"/>
  <c r="H17" i="6"/>
  <c r="H21" i="6" s="1"/>
  <c r="H16" i="6"/>
  <c r="H20" i="6" s="1"/>
  <c r="I3" i="6"/>
  <c r="J3" i="6" s="1"/>
  <c r="H6" i="6"/>
  <c r="H10" i="6" s="1"/>
  <c r="G22" i="6"/>
  <c r="H22" i="6"/>
  <c r="G21" i="6"/>
  <c r="G20" i="6"/>
  <c r="G11" i="6"/>
  <c r="H4" i="6"/>
  <c r="M19" i="6"/>
  <c r="I14" i="6"/>
  <c r="I4" i="6" l="1"/>
  <c r="H8" i="6"/>
  <c r="H7" i="6"/>
  <c r="H11" i="6" s="1"/>
  <c r="K3" i="6"/>
  <c r="J4" i="6"/>
  <c r="H12" i="6"/>
  <c r="J14" i="6"/>
  <c r="I15" i="6"/>
  <c r="N19" i="6"/>
  <c r="J7" i="6" l="1"/>
  <c r="J11" i="6" s="1"/>
  <c r="J8" i="6"/>
  <c r="J12" i="6" s="1"/>
  <c r="J6" i="6"/>
  <c r="J10" i="6" s="1"/>
  <c r="I16" i="6"/>
  <c r="I20" i="6" s="1"/>
  <c r="I17" i="6"/>
  <c r="I21" i="6" s="1"/>
  <c r="I18" i="6"/>
  <c r="I22" i="6" s="1"/>
  <c r="I6" i="6"/>
  <c r="I10" i="6" s="1"/>
  <c r="I7" i="6"/>
  <c r="I11" i="6" s="1"/>
  <c r="I8" i="6"/>
  <c r="I12" i="6" s="1"/>
  <c r="K14" i="6"/>
  <c r="J15" i="6"/>
  <c r="O19" i="6"/>
  <c r="K4" i="6"/>
  <c r="L3" i="6"/>
  <c r="J17" i="6" l="1"/>
  <c r="J21" i="6" s="1"/>
  <c r="J18" i="6"/>
  <c r="J22" i="6" s="1"/>
  <c r="J16" i="6"/>
  <c r="J20" i="6" s="1"/>
  <c r="K8" i="6"/>
  <c r="K12" i="6" s="1"/>
  <c r="K6" i="6"/>
  <c r="K10" i="6" s="1"/>
  <c r="K7" i="6"/>
  <c r="K11" i="6" s="1"/>
  <c r="P19" i="6"/>
  <c r="L4" i="6"/>
  <c r="M3" i="6"/>
  <c r="L14" i="6"/>
  <c r="K15" i="6"/>
  <c r="L6" i="6" l="1"/>
  <c r="L10" i="6" s="1"/>
  <c r="L8" i="6"/>
  <c r="L12" i="6" s="1"/>
  <c r="L7" i="6"/>
  <c r="L11" i="6" s="1"/>
  <c r="K18" i="6"/>
  <c r="K22" i="6" s="1"/>
  <c r="K16" i="6"/>
  <c r="K20" i="6" s="1"/>
  <c r="K17" i="6"/>
  <c r="K21" i="6" s="1"/>
  <c r="Q19" i="6"/>
  <c r="N3" i="6"/>
  <c r="M4" i="6"/>
  <c r="M14" i="6"/>
  <c r="L15" i="6"/>
  <c r="L16" i="6" l="1"/>
  <c r="L20" i="6" s="1"/>
  <c r="L17" i="6"/>
  <c r="L21" i="6" s="1"/>
  <c r="L18" i="6"/>
  <c r="L22" i="6" s="1"/>
  <c r="M6" i="6"/>
  <c r="M10" i="6" s="1"/>
  <c r="M7" i="6"/>
  <c r="M11" i="6" s="1"/>
  <c r="M8" i="6"/>
  <c r="M12" i="6"/>
  <c r="O3" i="6"/>
  <c r="N4" i="6"/>
  <c r="N14" i="6"/>
  <c r="M15" i="6"/>
  <c r="R19" i="6"/>
  <c r="M16" i="6" l="1"/>
  <c r="M20" i="6" s="1"/>
  <c r="M17" i="6"/>
  <c r="M21" i="6" s="1"/>
  <c r="M18" i="6"/>
  <c r="M22" i="6" s="1"/>
  <c r="N7" i="6"/>
  <c r="N11" i="6" s="1"/>
  <c r="N8" i="6"/>
  <c r="N6" i="6"/>
  <c r="N10" i="6" s="1"/>
  <c r="O14" i="6"/>
  <c r="N15" i="6"/>
  <c r="N12" i="6"/>
  <c r="O4" i="6"/>
  <c r="P3" i="6"/>
  <c r="S19" i="6"/>
  <c r="O8" i="6" l="1"/>
  <c r="O6" i="6"/>
  <c r="O10" i="6" s="1"/>
  <c r="O7" i="6"/>
  <c r="O11" i="6" s="1"/>
  <c r="N17" i="6"/>
  <c r="N21" i="6" s="1"/>
  <c r="N18" i="6"/>
  <c r="N22" i="6" s="1"/>
  <c r="N16" i="6"/>
  <c r="N20" i="6" s="1"/>
  <c r="T19" i="6"/>
  <c r="Q3" i="6"/>
  <c r="P4" i="6"/>
  <c r="O12" i="6"/>
  <c r="P14" i="6"/>
  <c r="O15" i="6"/>
  <c r="O18" i="6" l="1"/>
  <c r="O22" i="6" s="1"/>
  <c r="O16" i="6"/>
  <c r="O20" i="6" s="1"/>
  <c r="O17" i="6"/>
  <c r="O21" i="6" s="1"/>
  <c r="P6" i="6"/>
  <c r="P10" i="6" s="1"/>
  <c r="P7" i="6"/>
  <c r="P11" i="6" s="1"/>
  <c r="P8" i="6"/>
  <c r="P12" i="6" s="1"/>
  <c r="R3" i="6"/>
  <c r="Q4" i="6"/>
  <c r="Q14" i="6"/>
  <c r="P15" i="6"/>
  <c r="U19" i="6"/>
  <c r="Q6" i="6" l="1"/>
  <c r="Q10" i="6" s="1"/>
  <c r="Q7" i="6"/>
  <c r="Q11" i="6" s="1"/>
  <c r="Q8" i="6"/>
  <c r="Q12" i="6" s="1"/>
  <c r="P16" i="6"/>
  <c r="P20" i="6" s="1"/>
  <c r="P17" i="6"/>
  <c r="P21" i="6" s="1"/>
  <c r="P18" i="6"/>
  <c r="P22" i="6" s="1"/>
  <c r="V19" i="6"/>
  <c r="R14" i="6"/>
  <c r="Q15" i="6"/>
  <c r="R4" i="6"/>
  <c r="S3" i="6"/>
  <c r="R7" i="6" l="1"/>
  <c r="R11" i="6" s="1"/>
  <c r="R8" i="6"/>
  <c r="R12" i="6" s="1"/>
  <c r="R6" i="6"/>
  <c r="R10" i="6" s="1"/>
  <c r="Q16" i="6"/>
  <c r="Q20" i="6" s="1"/>
  <c r="Q17" i="6"/>
  <c r="Q21" i="6" s="1"/>
  <c r="Q18" i="6"/>
  <c r="Q22" i="6" s="1"/>
  <c r="S4" i="6"/>
  <c r="T3" i="6"/>
  <c r="W19" i="6"/>
  <c r="S14" i="6"/>
  <c r="R15" i="6"/>
  <c r="R17" i="6" l="1"/>
  <c r="R21" i="6" s="1"/>
  <c r="R18" i="6"/>
  <c r="R22" i="6" s="1"/>
  <c r="R16" i="6"/>
  <c r="R20" i="6" s="1"/>
  <c r="S8" i="6"/>
  <c r="S12" i="6" s="1"/>
  <c r="S6" i="6"/>
  <c r="S10" i="6" s="1"/>
  <c r="S7" i="6"/>
  <c r="S11" i="6" s="1"/>
  <c r="X19" i="6"/>
  <c r="T4" i="6"/>
  <c r="U3" i="6"/>
  <c r="T14" i="6"/>
  <c r="S15" i="6"/>
  <c r="S18" i="6" l="1"/>
  <c r="S22" i="6" s="1"/>
  <c r="S16" i="6"/>
  <c r="S20" i="6" s="1"/>
  <c r="S17" i="6"/>
  <c r="S21" i="6" s="1"/>
  <c r="T6" i="6"/>
  <c r="T10" i="6" s="1"/>
  <c r="T7" i="6"/>
  <c r="T11" i="6" s="1"/>
  <c r="T8" i="6"/>
  <c r="U14" i="6"/>
  <c r="T15" i="6"/>
  <c r="V3" i="6"/>
  <c r="U4" i="6"/>
  <c r="T12" i="6"/>
  <c r="Y19" i="6"/>
  <c r="T16" i="6" l="1"/>
  <c r="T20" i="6" s="1"/>
  <c r="T17" i="6"/>
  <c r="T21" i="6" s="1"/>
  <c r="T18" i="6"/>
  <c r="T22" i="6" s="1"/>
  <c r="U6" i="6"/>
  <c r="U10" i="6" s="1"/>
  <c r="U7" i="6"/>
  <c r="U11" i="6" s="1"/>
  <c r="U8" i="6"/>
  <c r="V14" i="6"/>
  <c r="U15" i="6"/>
  <c r="Z19" i="6"/>
  <c r="U12" i="6"/>
  <c r="V4" i="6"/>
  <c r="W3" i="6"/>
  <c r="U16" i="6" l="1"/>
  <c r="U20" i="6" s="1"/>
  <c r="U17" i="6"/>
  <c r="U21" i="6" s="1"/>
  <c r="U18" i="6"/>
  <c r="U22" i="6" s="1"/>
  <c r="V7" i="6"/>
  <c r="V11" i="6" s="1"/>
  <c r="V8" i="6"/>
  <c r="V6" i="6"/>
  <c r="V10" i="6" s="1"/>
  <c r="V12" i="6"/>
  <c r="AA19" i="6"/>
  <c r="X3" i="6"/>
  <c r="W4" i="6"/>
  <c r="W14" i="6"/>
  <c r="V15" i="6"/>
  <c r="V17" i="6" l="1"/>
  <c r="V21" i="6" s="1"/>
  <c r="V18" i="6"/>
  <c r="V22" i="6" s="1"/>
  <c r="V16" i="6"/>
  <c r="V20" i="6" s="1"/>
  <c r="W8" i="6"/>
  <c r="W12" i="6" s="1"/>
  <c r="W6" i="6"/>
  <c r="W10" i="6" s="1"/>
  <c r="W7" i="6"/>
  <c r="W11" i="6" s="1"/>
  <c r="X14" i="6"/>
  <c r="W15" i="6"/>
  <c r="X4" i="6"/>
  <c r="Y3" i="6"/>
  <c r="W18" i="6" l="1"/>
  <c r="W22" i="6" s="1"/>
  <c r="W16" i="6"/>
  <c r="W20" i="6" s="1"/>
  <c r="W17" i="6"/>
  <c r="W21" i="6" s="1"/>
  <c r="X6" i="6"/>
  <c r="X10" i="6" s="1"/>
  <c r="X7" i="6"/>
  <c r="X11" i="6" s="1"/>
  <c r="X8" i="6"/>
  <c r="X12" i="6"/>
  <c r="Y4" i="6"/>
  <c r="Z3" i="6"/>
  <c r="Y14" i="6"/>
  <c r="X15" i="6"/>
  <c r="Y6" i="6" l="1"/>
  <c r="Y10" i="6" s="1"/>
  <c r="Y7" i="6"/>
  <c r="Y11" i="6" s="1"/>
  <c r="Y8" i="6"/>
  <c r="Y12" i="6" s="1"/>
  <c r="X16" i="6"/>
  <c r="X20" i="6" s="1"/>
  <c r="X17" i="6"/>
  <c r="X21" i="6" s="1"/>
  <c r="X18" i="6"/>
  <c r="X22" i="6" s="1"/>
  <c r="Z4" i="6"/>
  <c r="AA3" i="6"/>
  <c r="AA4" i="6" s="1"/>
  <c r="Z14" i="6"/>
  <c r="Y15" i="6"/>
  <c r="Z7" i="6" l="1"/>
  <c r="Z11" i="6" s="1"/>
  <c r="Z8" i="6"/>
  <c r="Z12" i="6" s="1"/>
  <c r="Z6" i="6"/>
  <c r="Z10" i="6" s="1"/>
  <c r="AA8" i="6"/>
  <c r="AA12" i="6" s="1"/>
  <c r="AA6" i="6"/>
  <c r="AA10" i="6" s="1"/>
  <c r="AA7" i="6"/>
  <c r="AA11" i="6" s="1"/>
  <c r="Y16" i="6"/>
  <c r="Y20" i="6" s="1"/>
  <c r="Y17" i="6"/>
  <c r="Y21" i="6" s="1"/>
  <c r="Y18" i="6"/>
  <c r="Y22" i="6" s="1"/>
  <c r="AA14" i="6"/>
  <c r="AA15" i="6" s="1"/>
  <c r="Z15" i="6"/>
  <c r="Z17" i="6" l="1"/>
  <c r="Z21" i="6" s="1"/>
  <c r="Z18" i="6"/>
  <c r="Z22" i="6" s="1"/>
  <c r="Z16" i="6"/>
  <c r="Z20" i="6" s="1"/>
  <c r="AA18" i="6"/>
  <c r="AA22" i="6" s="1"/>
  <c r="AA16" i="6"/>
  <c r="AA20" i="6" s="1"/>
  <c r="AA17" i="6"/>
  <c r="AA21" i="6" s="1"/>
</calcChain>
</file>

<file path=xl/sharedStrings.xml><?xml version="1.0" encoding="utf-8"?>
<sst xmlns="http://schemas.openxmlformats.org/spreadsheetml/2006/main" count="39" uniqueCount="21">
  <si>
    <t>A</t>
  </si>
  <si>
    <t>B</t>
  </si>
  <si>
    <t>C</t>
  </si>
  <si>
    <t>měsíce</t>
  </si>
  <si>
    <t>Leden, únor, březen , listopad, prosinec</t>
  </si>
  <si>
    <t>Duben, květen, září, říjen</t>
  </si>
  <si>
    <t>Červen, červnec, srpen</t>
  </si>
  <si>
    <t>za den</t>
  </si>
  <si>
    <t>použitá sleva</t>
  </si>
  <si>
    <t>vypočet % slevy</t>
  </si>
  <si>
    <t>vypočet slevy A Kč</t>
  </si>
  <si>
    <t>vypočet slevy B Kč</t>
  </si>
  <si>
    <t>vypočet slevy C Kč</t>
  </si>
  <si>
    <t>tessoro+sport</t>
  </si>
  <si>
    <t>zakl cena za den</t>
  </si>
  <si>
    <t>sleva za věrnost max 15%</t>
  </si>
  <si>
    <t>sleva v Kč</t>
  </si>
  <si>
    <t>V66</t>
  </si>
  <si>
    <t>max. sleva za dny</t>
  </si>
  <si>
    <t>max. sleva za věrnost  kupony  15%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</si>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</sst>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\ &quot;Kč&quot;"/>
    <numFmt numFmtId="167" formatCode="0.0%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6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7" fontId="0" fillId="2" borderId="6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167" fontId="0" fillId="0" borderId="3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000"/>
  <sheetViews>
    <sheetView tabSelected="1" workbookViewId="0">
      <selection activeCell="E27" sqref="E27"/>
    </sheetView>
  </sheetViews>
  <sheetFormatPr defaultColWidth="14.3828125" defaultRowHeight="15" customHeight="1" x14ac:dyDescent="0.4"/>
  <cols>
    <col min="1" max="2" width="8.69140625" customWidth="1"/>
    <col min="3" max="3" width="35.921875" customWidth="1"/>
    <col min="4" max="4" width="14.3046875" customWidth="1"/>
    <col min="5" max="5" width="12" customWidth="1"/>
    <col min="6" max="6" width="7.3046875" customWidth="1"/>
    <col min="7" max="7" width="18.3828125" customWidth="1"/>
    <col min="8" max="27" width="7.69140625" customWidth="1"/>
  </cols>
  <sheetData>
    <row r="1" spans="1:27" ht="14.25" customHeight="1" x14ac:dyDescent="0.4">
      <c r="D1" s="23" t="s">
        <v>20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25" customHeight="1" x14ac:dyDescent="0.4">
      <c r="D2" s="1">
        <v>2025</v>
      </c>
      <c r="E2" s="1"/>
      <c r="F2" s="1"/>
      <c r="G2" s="1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customHeight="1" x14ac:dyDescent="0.4">
      <c r="C3" s="1" t="s">
        <v>8</v>
      </c>
      <c r="D3" s="1"/>
      <c r="E3" s="1"/>
      <c r="F3" s="1"/>
      <c r="G3" s="6">
        <v>0.01</v>
      </c>
      <c r="H3" s="7">
        <f t="shared" ref="H3:AA3" si="0">+G3</f>
        <v>0.01</v>
      </c>
      <c r="I3" s="7">
        <f t="shared" si="0"/>
        <v>0.01</v>
      </c>
      <c r="J3" s="7">
        <f t="shared" si="0"/>
        <v>0.01</v>
      </c>
      <c r="K3" s="7">
        <f t="shared" si="0"/>
        <v>0.01</v>
      </c>
      <c r="L3" s="7">
        <f t="shared" si="0"/>
        <v>0.01</v>
      </c>
      <c r="M3" s="7">
        <f t="shared" si="0"/>
        <v>0.01</v>
      </c>
      <c r="N3" s="7">
        <f t="shared" si="0"/>
        <v>0.01</v>
      </c>
      <c r="O3" s="7">
        <f t="shared" si="0"/>
        <v>0.01</v>
      </c>
      <c r="P3" s="7">
        <f t="shared" si="0"/>
        <v>0.01</v>
      </c>
      <c r="Q3" s="7">
        <f t="shared" si="0"/>
        <v>0.01</v>
      </c>
      <c r="R3" s="7">
        <f t="shared" si="0"/>
        <v>0.01</v>
      </c>
      <c r="S3" s="7">
        <f t="shared" si="0"/>
        <v>0.01</v>
      </c>
      <c r="T3" s="7">
        <f t="shared" si="0"/>
        <v>0.01</v>
      </c>
      <c r="U3" s="7">
        <f t="shared" si="0"/>
        <v>0.01</v>
      </c>
      <c r="V3" s="7">
        <f t="shared" si="0"/>
        <v>0.01</v>
      </c>
      <c r="W3" s="7">
        <f t="shared" si="0"/>
        <v>0.01</v>
      </c>
      <c r="X3" s="7">
        <f t="shared" si="0"/>
        <v>0.01</v>
      </c>
      <c r="Y3" s="7">
        <f t="shared" si="0"/>
        <v>0.01</v>
      </c>
      <c r="Z3" s="7">
        <f t="shared" si="0"/>
        <v>0.01</v>
      </c>
      <c r="AA3" s="7">
        <f t="shared" si="0"/>
        <v>0.01</v>
      </c>
    </row>
    <row r="4" spans="1:27" ht="14.25" customHeight="1" x14ac:dyDescent="0.4">
      <c r="D4" s="1"/>
      <c r="E4" s="1"/>
      <c r="F4" s="1"/>
      <c r="G4" s="1" t="s">
        <v>9</v>
      </c>
      <c r="H4" s="7">
        <f t="shared" ref="H4:AA4" si="1">+H3*H9</f>
        <v>0.01</v>
      </c>
      <c r="I4" s="7">
        <f t="shared" si="1"/>
        <v>0.02</v>
      </c>
      <c r="J4" s="7">
        <f t="shared" si="1"/>
        <v>0.03</v>
      </c>
      <c r="K4" s="7">
        <f t="shared" si="1"/>
        <v>0.04</v>
      </c>
      <c r="L4" s="7">
        <f t="shared" si="1"/>
        <v>0.05</v>
      </c>
      <c r="M4" s="7">
        <f t="shared" si="1"/>
        <v>0.06</v>
      </c>
      <c r="N4" s="7">
        <f t="shared" si="1"/>
        <v>7.0000000000000007E-2</v>
      </c>
      <c r="O4" s="7">
        <f t="shared" si="1"/>
        <v>0.08</v>
      </c>
      <c r="P4" s="7">
        <f t="shared" si="1"/>
        <v>0.09</v>
      </c>
      <c r="Q4" s="7">
        <f t="shared" si="1"/>
        <v>0.1</v>
      </c>
      <c r="R4" s="7">
        <f t="shared" si="1"/>
        <v>0.11</v>
      </c>
      <c r="S4" s="7">
        <f t="shared" si="1"/>
        <v>0.12</v>
      </c>
      <c r="T4" s="7">
        <f t="shared" si="1"/>
        <v>0.13</v>
      </c>
      <c r="U4" s="7">
        <f t="shared" si="1"/>
        <v>0.14000000000000001</v>
      </c>
      <c r="V4" s="7">
        <f t="shared" si="1"/>
        <v>0.15</v>
      </c>
      <c r="W4" s="7">
        <f t="shared" si="1"/>
        <v>0.16</v>
      </c>
      <c r="X4" s="7">
        <f t="shared" si="1"/>
        <v>0.17</v>
      </c>
      <c r="Y4" s="7">
        <f t="shared" si="1"/>
        <v>0.18</v>
      </c>
      <c r="Z4" s="7">
        <f t="shared" si="1"/>
        <v>0.19</v>
      </c>
      <c r="AA4" s="7">
        <f t="shared" si="1"/>
        <v>0.2</v>
      </c>
    </row>
    <row r="5" spans="1:27" ht="14.25" hidden="1" customHeight="1" x14ac:dyDescent="0.4">
      <c r="D5" s="1"/>
      <c r="E5" s="1"/>
      <c r="F5" s="1"/>
      <c r="G5" s="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4.25" customHeight="1" x14ac:dyDescent="0.4">
      <c r="C6" s="1" t="s">
        <v>3</v>
      </c>
      <c r="D6" s="1"/>
      <c r="E6" s="1"/>
      <c r="F6" s="1"/>
      <c r="G6" s="1" t="s">
        <v>10</v>
      </c>
      <c r="H6" s="1">
        <f>+$D$10*H3</f>
        <v>31</v>
      </c>
      <c r="I6" s="1">
        <f>+$D$10*I4</f>
        <v>62</v>
      </c>
      <c r="J6" s="1">
        <f>+$D$10*J4</f>
        <v>93</v>
      </c>
      <c r="K6" s="1">
        <f t="shared" ref="K6:AA6" si="2">+$D$10*K4</f>
        <v>124</v>
      </c>
      <c r="L6" s="1">
        <f t="shared" si="2"/>
        <v>155</v>
      </c>
      <c r="M6" s="1">
        <f t="shared" si="2"/>
        <v>186</v>
      </c>
      <c r="N6" s="1">
        <f t="shared" si="2"/>
        <v>217.00000000000003</v>
      </c>
      <c r="O6" s="1">
        <f t="shared" si="2"/>
        <v>248</v>
      </c>
      <c r="P6" s="1">
        <f t="shared" si="2"/>
        <v>279</v>
      </c>
      <c r="Q6" s="1">
        <f t="shared" si="2"/>
        <v>310</v>
      </c>
      <c r="R6" s="1">
        <f t="shared" si="2"/>
        <v>341</v>
      </c>
      <c r="S6" s="1">
        <f t="shared" si="2"/>
        <v>372</v>
      </c>
      <c r="T6" s="1">
        <f t="shared" si="2"/>
        <v>403</v>
      </c>
      <c r="U6" s="1">
        <f t="shared" si="2"/>
        <v>434.00000000000006</v>
      </c>
      <c r="V6" s="1">
        <f t="shared" si="2"/>
        <v>465</v>
      </c>
      <c r="W6" s="1">
        <f t="shared" si="2"/>
        <v>496</v>
      </c>
      <c r="X6" s="1">
        <f t="shared" si="2"/>
        <v>527</v>
      </c>
      <c r="Y6" s="1">
        <f t="shared" si="2"/>
        <v>558</v>
      </c>
      <c r="Z6" s="1">
        <f t="shared" si="2"/>
        <v>589</v>
      </c>
      <c r="AA6" s="1">
        <f t="shared" si="2"/>
        <v>620</v>
      </c>
    </row>
    <row r="7" spans="1:27" ht="14.25" customHeight="1" x14ac:dyDescent="0.4">
      <c r="C7" s="1"/>
      <c r="D7" s="1"/>
      <c r="E7" s="1"/>
      <c r="F7" s="1"/>
      <c r="G7" s="1" t="s">
        <v>11</v>
      </c>
      <c r="H7" s="1">
        <f>+$D$11*H4</f>
        <v>37</v>
      </c>
      <c r="I7" s="1">
        <f t="shared" ref="I7:AA7" si="3">+$D$11*I4</f>
        <v>74</v>
      </c>
      <c r="J7" s="1">
        <f t="shared" si="3"/>
        <v>111</v>
      </c>
      <c r="K7" s="1">
        <f t="shared" si="3"/>
        <v>148</v>
      </c>
      <c r="L7" s="1">
        <f t="shared" si="3"/>
        <v>185</v>
      </c>
      <c r="M7" s="1">
        <f t="shared" si="3"/>
        <v>222</v>
      </c>
      <c r="N7" s="1">
        <f t="shared" si="3"/>
        <v>259</v>
      </c>
      <c r="O7" s="1">
        <f t="shared" si="3"/>
        <v>296</v>
      </c>
      <c r="P7" s="1">
        <f t="shared" si="3"/>
        <v>333</v>
      </c>
      <c r="Q7" s="1">
        <f t="shared" si="3"/>
        <v>370</v>
      </c>
      <c r="R7" s="1">
        <f t="shared" si="3"/>
        <v>407</v>
      </c>
      <c r="S7" s="1">
        <f t="shared" si="3"/>
        <v>444</v>
      </c>
      <c r="T7" s="1">
        <f t="shared" si="3"/>
        <v>481</v>
      </c>
      <c r="U7" s="1">
        <f t="shared" si="3"/>
        <v>518</v>
      </c>
      <c r="V7" s="1">
        <f t="shared" si="3"/>
        <v>555</v>
      </c>
      <c r="W7" s="1">
        <f t="shared" si="3"/>
        <v>592</v>
      </c>
      <c r="X7" s="1">
        <f t="shared" si="3"/>
        <v>629</v>
      </c>
      <c r="Y7" s="1">
        <f t="shared" si="3"/>
        <v>666</v>
      </c>
      <c r="Z7" s="1">
        <f t="shared" si="3"/>
        <v>703</v>
      </c>
      <c r="AA7" s="1">
        <f t="shared" si="3"/>
        <v>740</v>
      </c>
    </row>
    <row r="8" spans="1:27" ht="14.25" customHeight="1" x14ac:dyDescent="0.4">
      <c r="C8" s="1"/>
      <c r="D8" s="1"/>
      <c r="E8" s="1"/>
      <c r="F8" s="1"/>
      <c r="G8" s="1" t="s">
        <v>12</v>
      </c>
      <c r="H8" s="1">
        <f>+$D$12*H4</f>
        <v>43</v>
      </c>
      <c r="I8" s="1">
        <f t="shared" ref="I8:AA8" si="4">+$D$12*I4</f>
        <v>86</v>
      </c>
      <c r="J8" s="1">
        <f t="shared" si="4"/>
        <v>129</v>
      </c>
      <c r="K8" s="1">
        <f t="shared" si="4"/>
        <v>172</v>
      </c>
      <c r="L8" s="1">
        <f t="shared" si="4"/>
        <v>215</v>
      </c>
      <c r="M8" s="1">
        <f t="shared" si="4"/>
        <v>258</v>
      </c>
      <c r="N8" s="1">
        <f t="shared" si="4"/>
        <v>301.00000000000006</v>
      </c>
      <c r="O8" s="1">
        <f t="shared" si="4"/>
        <v>344</v>
      </c>
      <c r="P8" s="1">
        <f t="shared" si="4"/>
        <v>387</v>
      </c>
      <c r="Q8" s="1">
        <f t="shared" si="4"/>
        <v>430</v>
      </c>
      <c r="R8" s="1">
        <f t="shared" si="4"/>
        <v>473</v>
      </c>
      <c r="S8" s="1">
        <f t="shared" si="4"/>
        <v>516</v>
      </c>
      <c r="T8" s="1">
        <f t="shared" si="4"/>
        <v>559</v>
      </c>
      <c r="U8" s="1">
        <f t="shared" si="4"/>
        <v>602.00000000000011</v>
      </c>
      <c r="V8" s="1">
        <f t="shared" si="4"/>
        <v>645</v>
      </c>
      <c r="W8" s="1">
        <f t="shared" si="4"/>
        <v>688</v>
      </c>
      <c r="X8" s="1">
        <f t="shared" si="4"/>
        <v>731</v>
      </c>
      <c r="Y8" s="1">
        <f t="shared" si="4"/>
        <v>774</v>
      </c>
      <c r="Z8" s="1">
        <f t="shared" si="4"/>
        <v>817</v>
      </c>
      <c r="AA8" s="1">
        <f t="shared" si="4"/>
        <v>860</v>
      </c>
    </row>
    <row r="9" spans="1:27" ht="14.25" customHeight="1" x14ac:dyDescent="0.4">
      <c r="A9" s="2" t="s">
        <v>13</v>
      </c>
      <c r="D9" s="8" t="s">
        <v>14</v>
      </c>
      <c r="E9" s="8" t="s">
        <v>15</v>
      </c>
      <c r="F9" s="9" t="s">
        <v>16</v>
      </c>
      <c r="G9" s="3" t="s">
        <v>14</v>
      </c>
      <c r="H9" s="10">
        <v>1</v>
      </c>
      <c r="I9" s="11">
        <f t="shared" ref="I9:AA9" si="5">1+H9</f>
        <v>2</v>
      </c>
      <c r="J9" s="11">
        <f t="shared" si="5"/>
        <v>3</v>
      </c>
      <c r="K9" s="11">
        <f t="shared" si="5"/>
        <v>4</v>
      </c>
      <c r="L9" s="11">
        <f t="shared" si="5"/>
        <v>5</v>
      </c>
      <c r="M9" s="11">
        <f t="shared" si="5"/>
        <v>6</v>
      </c>
      <c r="N9" s="11">
        <f t="shared" si="5"/>
        <v>7</v>
      </c>
      <c r="O9" s="11">
        <f t="shared" si="5"/>
        <v>8</v>
      </c>
      <c r="P9" s="11">
        <f t="shared" si="5"/>
        <v>9</v>
      </c>
      <c r="Q9" s="11">
        <f t="shared" si="5"/>
        <v>10</v>
      </c>
      <c r="R9" s="11">
        <f t="shared" si="5"/>
        <v>11</v>
      </c>
      <c r="S9" s="11">
        <f t="shared" si="5"/>
        <v>12</v>
      </c>
      <c r="T9" s="11">
        <f t="shared" si="5"/>
        <v>13</v>
      </c>
      <c r="U9" s="11">
        <f t="shared" si="5"/>
        <v>14</v>
      </c>
      <c r="V9" s="11">
        <f t="shared" si="5"/>
        <v>15</v>
      </c>
      <c r="W9" s="11">
        <f t="shared" si="5"/>
        <v>16</v>
      </c>
      <c r="X9" s="11">
        <f t="shared" si="5"/>
        <v>17</v>
      </c>
      <c r="Y9" s="11">
        <f t="shared" si="5"/>
        <v>18</v>
      </c>
      <c r="Z9" s="11">
        <f t="shared" si="5"/>
        <v>19</v>
      </c>
      <c r="AA9" s="11">
        <f t="shared" si="5"/>
        <v>20</v>
      </c>
    </row>
    <row r="10" spans="1:27" ht="14.25" customHeight="1" x14ac:dyDescent="0.4">
      <c r="B10" s="2" t="s">
        <v>0</v>
      </c>
      <c r="C10" s="2" t="s">
        <v>4</v>
      </c>
      <c r="D10" s="4">
        <v>3100</v>
      </c>
      <c r="E10" s="12"/>
      <c r="F10" s="13">
        <f t="shared" ref="F10:F12" si="6">+D10*E10</f>
        <v>0</v>
      </c>
      <c r="G10" s="14">
        <f t="shared" ref="G10:G12" si="7">+D10-F10</f>
        <v>3100</v>
      </c>
      <c r="H10" s="15">
        <f>+$D$10-H6-$F$10</f>
        <v>3069</v>
      </c>
      <c r="I10" s="15">
        <f>+$D$10-I6-$F$10</f>
        <v>3038</v>
      </c>
      <c r="J10" s="15">
        <f t="shared" ref="J10:AA10" si="8">+$D$10-J6-$F$10</f>
        <v>3007</v>
      </c>
      <c r="K10" s="15">
        <f t="shared" si="8"/>
        <v>2976</v>
      </c>
      <c r="L10" s="15">
        <f t="shared" si="8"/>
        <v>2945</v>
      </c>
      <c r="M10" s="15">
        <f t="shared" si="8"/>
        <v>2914</v>
      </c>
      <c r="N10" s="15">
        <f t="shared" si="8"/>
        <v>2883</v>
      </c>
      <c r="O10" s="15">
        <f t="shared" si="8"/>
        <v>2852</v>
      </c>
      <c r="P10" s="15">
        <f t="shared" si="8"/>
        <v>2821</v>
      </c>
      <c r="Q10" s="15">
        <f t="shared" si="8"/>
        <v>2790</v>
      </c>
      <c r="R10" s="15">
        <f t="shared" si="8"/>
        <v>2759</v>
      </c>
      <c r="S10" s="15">
        <f t="shared" si="8"/>
        <v>2728</v>
      </c>
      <c r="T10" s="15">
        <f t="shared" si="8"/>
        <v>2697</v>
      </c>
      <c r="U10" s="15">
        <f t="shared" si="8"/>
        <v>2666</v>
      </c>
      <c r="V10" s="15">
        <f t="shared" si="8"/>
        <v>2635</v>
      </c>
      <c r="W10" s="15">
        <f t="shared" si="8"/>
        <v>2604</v>
      </c>
      <c r="X10" s="15">
        <f t="shared" si="8"/>
        <v>2573</v>
      </c>
      <c r="Y10" s="15">
        <f t="shared" si="8"/>
        <v>2542</v>
      </c>
      <c r="Z10" s="15">
        <f t="shared" si="8"/>
        <v>2511</v>
      </c>
      <c r="AA10" s="15">
        <f t="shared" si="8"/>
        <v>2480</v>
      </c>
    </row>
    <row r="11" spans="1:27" ht="14.25" customHeight="1" x14ac:dyDescent="0.4">
      <c r="B11" s="2" t="s">
        <v>1</v>
      </c>
      <c r="C11" s="2" t="s">
        <v>5</v>
      </c>
      <c r="D11" s="4">
        <v>3700</v>
      </c>
      <c r="E11" s="12"/>
      <c r="F11" s="13">
        <f t="shared" si="6"/>
        <v>0</v>
      </c>
      <c r="G11" s="14">
        <f t="shared" si="7"/>
        <v>3700</v>
      </c>
      <c r="H11" s="15">
        <f>+$D$11-H7-$F$11</f>
        <v>3663</v>
      </c>
      <c r="I11" s="15">
        <f t="shared" ref="I11:AA11" si="9">+$D$11-I7-$F$11</f>
        <v>3626</v>
      </c>
      <c r="J11" s="15">
        <f t="shared" si="9"/>
        <v>3589</v>
      </c>
      <c r="K11" s="15">
        <f t="shared" si="9"/>
        <v>3552</v>
      </c>
      <c r="L11" s="15">
        <f t="shared" si="9"/>
        <v>3515</v>
      </c>
      <c r="M11" s="15">
        <f t="shared" si="9"/>
        <v>3478</v>
      </c>
      <c r="N11" s="15">
        <f t="shared" si="9"/>
        <v>3441</v>
      </c>
      <c r="O11" s="15">
        <f t="shared" si="9"/>
        <v>3404</v>
      </c>
      <c r="P11" s="15">
        <f t="shared" si="9"/>
        <v>3367</v>
      </c>
      <c r="Q11" s="15">
        <f t="shared" si="9"/>
        <v>3330</v>
      </c>
      <c r="R11" s="15">
        <f t="shared" si="9"/>
        <v>3293</v>
      </c>
      <c r="S11" s="15">
        <f t="shared" si="9"/>
        <v>3256</v>
      </c>
      <c r="T11" s="15">
        <f t="shared" si="9"/>
        <v>3219</v>
      </c>
      <c r="U11" s="15">
        <f t="shared" si="9"/>
        <v>3182</v>
      </c>
      <c r="V11" s="15">
        <f t="shared" si="9"/>
        <v>3145</v>
      </c>
      <c r="W11" s="15">
        <f t="shared" si="9"/>
        <v>3108</v>
      </c>
      <c r="X11" s="15">
        <f t="shared" si="9"/>
        <v>3071</v>
      </c>
      <c r="Y11" s="15">
        <f t="shared" si="9"/>
        <v>3034</v>
      </c>
      <c r="Z11" s="15">
        <f t="shared" si="9"/>
        <v>2997</v>
      </c>
      <c r="AA11" s="15">
        <f t="shared" si="9"/>
        <v>2960</v>
      </c>
    </row>
    <row r="12" spans="1:27" ht="14.25" customHeight="1" x14ac:dyDescent="0.4">
      <c r="B12" s="2" t="s">
        <v>2</v>
      </c>
      <c r="C12" s="2" t="s">
        <v>6</v>
      </c>
      <c r="D12" s="4">
        <v>4300</v>
      </c>
      <c r="E12" s="12"/>
      <c r="F12" s="13">
        <f t="shared" si="6"/>
        <v>0</v>
      </c>
      <c r="G12" s="14">
        <f t="shared" si="7"/>
        <v>4300</v>
      </c>
      <c r="H12" s="15">
        <f t="shared" ref="H12:AA12" si="10">+$G$12-H8</f>
        <v>4257</v>
      </c>
      <c r="I12" s="16">
        <f t="shared" si="10"/>
        <v>4214</v>
      </c>
      <c r="J12" s="16">
        <f t="shared" si="10"/>
        <v>4171</v>
      </c>
      <c r="K12" s="16">
        <f t="shared" si="10"/>
        <v>4128</v>
      </c>
      <c r="L12" s="16">
        <f t="shared" si="10"/>
        <v>4085</v>
      </c>
      <c r="M12" s="16">
        <f t="shared" si="10"/>
        <v>4042</v>
      </c>
      <c r="N12" s="16">
        <f t="shared" si="10"/>
        <v>3999</v>
      </c>
      <c r="O12" s="16">
        <f t="shared" si="10"/>
        <v>3956</v>
      </c>
      <c r="P12" s="16">
        <f t="shared" si="10"/>
        <v>3913</v>
      </c>
      <c r="Q12" s="16">
        <f t="shared" si="10"/>
        <v>3870</v>
      </c>
      <c r="R12" s="16">
        <f t="shared" si="10"/>
        <v>3827</v>
      </c>
      <c r="S12" s="16">
        <f t="shared" si="10"/>
        <v>3784</v>
      </c>
      <c r="T12" s="16">
        <f t="shared" si="10"/>
        <v>3741</v>
      </c>
      <c r="U12" s="16">
        <f t="shared" si="10"/>
        <v>3698</v>
      </c>
      <c r="V12" s="16">
        <f t="shared" si="10"/>
        <v>3655</v>
      </c>
      <c r="W12" s="16">
        <f t="shared" si="10"/>
        <v>3612</v>
      </c>
      <c r="X12" s="16">
        <f t="shared" si="10"/>
        <v>3569</v>
      </c>
      <c r="Y12" s="16">
        <f t="shared" si="10"/>
        <v>3526</v>
      </c>
      <c r="Z12" s="16">
        <f t="shared" si="10"/>
        <v>3483</v>
      </c>
      <c r="AA12" s="16">
        <f t="shared" si="10"/>
        <v>3440</v>
      </c>
    </row>
    <row r="13" spans="1:27" ht="14.25" customHeight="1" x14ac:dyDescent="0.4">
      <c r="D13" s="17"/>
      <c r="E13" s="17"/>
      <c r="F13" s="18"/>
      <c r="G13" s="1" t="s">
        <v>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4">
      <c r="C14" s="1" t="s">
        <v>8</v>
      </c>
      <c r="D14" s="17"/>
      <c r="E14" s="17"/>
      <c r="F14" s="18"/>
      <c r="G14" s="19">
        <f>+G3</f>
        <v>0.01</v>
      </c>
      <c r="H14" s="7">
        <f t="shared" ref="H14:AA14" si="11">+G14</f>
        <v>0.01</v>
      </c>
      <c r="I14" s="7">
        <f t="shared" si="11"/>
        <v>0.01</v>
      </c>
      <c r="J14" s="7">
        <f t="shared" si="11"/>
        <v>0.01</v>
      </c>
      <c r="K14" s="7">
        <f t="shared" si="11"/>
        <v>0.01</v>
      </c>
      <c r="L14" s="7">
        <f t="shared" si="11"/>
        <v>0.01</v>
      </c>
      <c r="M14" s="7">
        <f t="shared" si="11"/>
        <v>0.01</v>
      </c>
      <c r="N14" s="7">
        <f t="shared" si="11"/>
        <v>0.01</v>
      </c>
      <c r="O14" s="7">
        <f t="shared" si="11"/>
        <v>0.01</v>
      </c>
      <c r="P14" s="7">
        <f t="shared" si="11"/>
        <v>0.01</v>
      </c>
      <c r="Q14" s="7">
        <f t="shared" si="11"/>
        <v>0.01</v>
      </c>
      <c r="R14" s="7">
        <f t="shared" si="11"/>
        <v>0.01</v>
      </c>
      <c r="S14" s="7">
        <f t="shared" si="11"/>
        <v>0.01</v>
      </c>
      <c r="T14" s="7">
        <f t="shared" si="11"/>
        <v>0.01</v>
      </c>
      <c r="U14" s="7">
        <f t="shared" si="11"/>
        <v>0.01</v>
      </c>
      <c r="V14" s="7">
        <f t="shared" si="11"/>
        <v>0.01</v>
      </c>
      <c r="W14" s="7">
        <f t="shared" si="11"/>
        <v>0.01</v>
      </c>
      <c r="X14" s="7">
        <f t="shared" si="11"/>
        <v>0.01</v>
      </c>
      <c r="Y14" s="7">
        <f t="shared" si="11"/>
        <v>0.01</v>
      </c>
      <c r="Z14" s="7">
        <f t="shared" si="11"/>
        <v>0.01</v>
      </c>
      <c r="AA14" s="7">
        <f t="shared" si="11"/>
        <v>0.01</v>
      </c>
    </row>
    <row r="15" spans="1:27" ht="14.25" customHeight="1" x14ac:dyDescent="0.4">
      <c r="D15" s="17"/>
      <c r="E15" s="17"/>
      <c r="F15" s="18"/>
      <c r="G15" s="3" t="s">
        <v>9</v>
      </c>
      <c r="H15" s="7">
        <f t="shared" ref="H15:AA15" si="12">+H19*H14</f>
        <v>0.01</v>
      </c>
      <c r="I15" s="7">
        <f t="shared" si="12"/>
        <v>0.02</v>
      </c>
      <c r="J15" s="7">
        <f t="shared" si="12"/>
        <v>0.03</v>
      </c>
      <c r="K15" s="7">
        <f t="shared" si="12"/>
        <v>0.04</v>
      </c>
      <c r="L15" s="7">
        <f t="shared" si="12"/>
        <v>0.05</v>
      </c>
      <c r="M15" s="7">
        <f t="shared" si="12"/>
        <v>0.06</v>
      </c>
      <c r="N15" s="7">
        <f t="shared" si="12"/>
        <v>7.0000000000000007E-2</v>
      </c>
      <c r="O15" s="7">
        <f t="shared" si="12"/>
        <v>0.08</v>
      </c>
      <c r="P15" s="7">
        <f t="shared" si="12"/>
        <v>0.09</v>
      </c>
      <c r="Q15" s="7">
        <f t="shared" si="12"/>
        <v>0.1</v>
      </c>
      <c r="R15" s="7">
        <f t="shared" si="12"/>
        <v>0.11</v>
      </c>
      <c r="S15" s="7">
        <f t="shared" si="12"/>
        <v>0.12</v>
      </c>
      <c r="T15" s="7">
        <f t="shared" si="12"/>
        <v>0.13</v>
      </c>
      <c r="U15" s="7">
        <f t="shared" si="12"/>
        <v>0.14000000000000001</v>
      </c>
      <c r="V15" s="7">
        <f t="shared" si="12"/>
        <v>0.15</v>
      </c>
      <c r="W15" s="7">
        <f t="shared" si="12"/>
        <v>0.16</v>
      </c>
      <c r="X15" s="7">
        <f t="shared" si="12"/>
        <v>0.17</v>
      </c>
      <c r="Y15" s="7">
        <f t="shared" si="12"/>
        <v>0.18</v>
      </c>
      <c r="Z15" s="7">
        <f t="shared" si="12"/>
        <v>0.19</v>
      </c>
      <c r="AA15" s="7">
        <f t="shared" si="12"/>
        <v>0.2</v>
      </c>
    </row>
    <row r="16" spans="1:27" ht="14.25" customHeight="1" x14ac:dyDescent="0.4">
      <c r="C16" s="1" t="s">
        <v>3</v>
      </c>
      <c r="D16" s="17"/>
      <c r="E16" s="17"/>
      <c r="F16" s="18"/>
      <c r="G16" s="3" t="s">
        <v>10</v>
      </c>
      <c r="H16" s="1">
        <f>+$D$20*H15</f>
        <v>29</v>
      </c>
      <c r="I16" s="1">
        <f t="shared" ref="I16:AA16" si="13">+$D$20*I15</f>
        <v>58</v>
      </c>
      <c r="J16" s="1">
        <f t="shared" si="13"/>
        <v>87</v>
      </c>
      <c r="K16" s="1">
        <f t="shared" si="13"/>
        <v>116</v>
      </c>
      <c r="L16" s="1">
        <f t="shared" si="13"/>
        <v>145</v>
      </c>
      <c r="M16" s="1">
        <f t="shared" si="13"/>
        <v>174</v>
      </c>
      <c r="N16" s="1">
        <f t="shared" si="13"/>
        <v>203.00000000000003</v>
      </c>
      <c r="O16" s="1">
        <f t="shared" si="13"/>
        <v>232</v>
      </c>
      <c r="P16" s="1">
        <f t="shared" si="13"/>
        <v>261</v>
      </c>
      <c r="Q16" s="1">
        <f t="shared" si="13"/>
        <v>290</v>
      </c>
      <c r="R16" s="1">
        <f t="shared" si="13"/>
        <v>319</v>
      </c>
      <c r="S16" s="1">
        <f t="shared" si="13"/>
        <v>348</v>
      </c>
      <c r="T16" s="1">
        <f t="shared" si="13"/>
        <v>377</v>
      </c>
      <c r="U16" s="1">
        <f t="shared" si="13"/>
        <v>406.00000000000006</v>
      </c>
      <c r="V16" s="1">
        <f t="shared" si="13"/>
        <v>435</v>
      </c>
      <c r="W16" s="1">
        <f t="shared" si="13"/>
        <v>464</v>
      </c>
      <c r="X16" s="1">
        <f t="shared" si="13"/>
        <v>493.00000000000006</v>
      </c>
      <c r="Y16" s="1">
        <f t="shared" si="13"/>
        <v>522</v>
      </c>
      <c r="Z16" s="1">
        <f t="shared" si="13"/>
        <v>551</v>
      </c>
      <c r="AA16" s="1">
        <f t="shared" si="13"/>
        <v>580</v>
      </c>
    </row>
    <row r="17" spans="1:27" ht="14.25" customHeight="1" x14ac:dyDescent="0.4">
      <c r="C17" s="1"/>
      <c r="D17" s="17"/>
      <c r="E17" s="17"/>
      <c r="F17" s="18"/>
      <c r="G17" s="3" t="s">
        <v>11</v>
      </c>
      <c r="H17" s="1">
        <f>+$D$21*H15</f>
        <v>35</v>
      </c>
      <c r="I17" s="1">
        <f t="shared" ref="I17:AA17" si="14">+$D$21*I15</f>
        <v>70</v>
      </c>
      <c r="J17" s="1">
        <f t="shared" si="14"/>
        <v>105</v>
      </c>
      <c r="K17" s="1">
        <f t="shared" si="14"/>
        <v>140</v>
      </c>
      <c r="L17" s="1">
        <f t="shared" si="14"/>
        <v>175</v>
      </c>
      <c r="M17" s="1">
        <f t="shared" si="14"/>
        <v>210</v>
      </c>
      <c r="N17" s="1">
        <f t="shared" si="14"/>
        <v>245.00000000000003</v>
      </c>
      <c r="O17" s="1">
        <f t="shared" si="14"/>
        <v>280</v>
      </c>
      <c r="P17" s="1">
        <f t="shared" si="14"/>
        <v>315</v>
      </c>
      <c r="Q17" s="1">
        <f t="shared" si="14"/>
        <v>350</v>
      </c>
      <c r="R17" s="1">
        <f t="shared" si="14"/>
        <v>385</v>
      </c>
      <c r="S17" s="1">
        <f t="shared" si="14"/>
        <v>420</v>
      </c>
      <c r="T17" s="1">
        <f t="shared" si="14"/>
        <v>455</v>
      </c>
      <c r="U17" s="1">
        <f t="shared" si="14"/>
        <v>490.00000000000006</v>
      </c>
      <c r="V17" s="1">
        <f t="shared" si="14"/>
        <v>525</v>
      </c>
      <c r="W17" s="1">
        <f t="shared" si="14"/>
        <v>560</v>
      </c>
      <c r="X17" s="1">
        <f t="shared" si="14"/>
        <v>595</v>
      </c>
      <c r="Y17" s="1">
        <f t="shared" si="14"/>
        <v>630</v>
      </c>
      <c r="Z17" s="1">
        <f t="shared" si="14"/>
        <v>665</v>
      </c>
      <c r="AA17" s="1">
        <f t="shared" si="14"/>
        <v>700</v>
      </c>
    </row>
    <row r="18" spans="1:27" ht="14.25" customHeight="1" x14ac:dyDescent="0.4">
      <c r="C18" s="1"/>
      <c r="D18" s="17"/>
      <c r="E18" s="17"/>
      <c r="F18" s="18"/>
      <c r="G18" s="3" t="s">
        <v>12</v>
      </c>
      <c r="H18" s="1">
        <f>+$D$22*H15</f>
        <v>40</v>
      </c>
      <c r="I18" s="1">
        <f t="shared" ref="I18:AA18" si="15">+$D$22*I15</f>
        <v>80</v>
      </c>
      <c r="J18" s="1">
        <f t="shared" si="15"/>
        <v>120</v>
      </c>
      <c r="K18" s="1">
        <f t="shared" si="15"/>
        <v>160</v>
      </c>
      <c r="L18" s="1">
        <f t="shared" si="15"/>
        <v>200</v>
      </c>
      <c r="M18" s="1">
        <f t="shared" si="15"/>
        <v>240</v>
      </c>
      <c r="N18" s="1">
        <f t="shared" si="15"/>
        <v>280</v>
      </c>
      <c r="O18" s="1">
        <f t="shared" si="15"/>
        <v>320</v>
      </c>
      <c r="P18" s="1">
        <f t="shared" si="15"/>
        <v>360</v>
      </c>
      <c r="Q18" s="1">
        <f t="shared" si="15"/>
        <v>400</v>
      </c>
      <c r="R18" s="1">
        <f t="shared" si="15"/>
        <v>440</v>
      </c>
      <c r="S18" s="1">
        <f t="shared" si="15"/>
        <v>480</v>
      </c>
      <c r="T18" s="1">
        <f t="shared" si="15"/>
        <v>520</v>
      </c>
      <c r="U18" s="1">
        <f t="shared" si="15"/>
        <v>560</v>
      </c>
      <c r="V18" s="1">
        <f t="shared" si="15"/>
        <v>600</v>
      </c>
      <c r="W18" s="1">
        <f t="shared" si="15"/>
        <v>640</v>
      </c>
      <c r="X18" s="1">
        <f t="shared" si="15"/>
        <v>680</v>
      </c>
      <c r="Y18" s="1">
        <f t="shared" si="15"/>
        <v>720</v>
      </c>
      <c r="Z18" s="1">
        <f t="shared" si="15"/>
        <v>760</v>
      </c>
      <c r="AA18" s="1">
        <f t="shared" si="15"/>
        <v>800</v>
      </c>
    </row>
    <row r="19" spans="1:27" ht="14.25" customHeight="1" x14ac:dyDescent="0.4">
      <c r="A19" s="2" t="s">
        <v>17</v>
      </c>
      <c r="D19" s="8" t="s">
        <v>14</v>
      </c>
      <c r="E19" s="8" t="s">
        <v>15</v>
      </c>
      <c r="F19" s="9" t="s">
        <v>16</v>
      </c>
      <c r="G19" s="3" t="s">
        <v>14</v>
      </c>
      <c r="H19" s="10">
        <v>1</v>
      </c>
      <c r="I19" s="11">
        <f t="shared" ref="I19:AA19" si="16">1+H19</f>
        <v>2</v>
      </c>
      <c r="J19" s="11">
        <f t="shared" si="16"/>
        <v>3</v>
      </c>
      <c r="K19" s="11">
        <f t="shared" si="16"/>
        <v>4</v>
      </c>
      <c r="L19" s="11">
        <f t="shared" si="16"/>
        <v>5</v>
      </c>
      <c r="M19" s="11">
        <f t="shared" si="16"/>
        <v>6</v>
      </c>
      <c r="N19" s="11">
        <f t="shared" si="16"/>
        <v>7</v>
      </c>
      <c r="O19" s="11">
        <f t="shared" si="16"/>
        <v>8</v>
      </c>
      <c r="P19" s="11">
        <f t="shared" si="16"/>
        <v>9</v>
      </c>
      <c r="Q19" s="11">
        <f t="shared" si="16"/>
        <v>10</v>
      </c>
      <c r="R19" s="11">
        <f t="shared" si="16"/>
        <v>11</v>
      </c>
      <c r="S19" s="11">
        <f t="shared" si="16"/>
        <v>12</v>
      </c>
      <c r="T19" s="11">
        <f t="shared" si="16"/>
        <v>13</v>
      </c>
      <c r="U19" s="11">
        <f t="shared" si="16"/>
        <v>14</v>
      </c>
      <c r="V19" s="11">
        <f t="shared" si="16"/>
        <v>15</v>
      </c>
      <c r="W19" s="11">
        <f t="shared" si="16"/>
        <v>16</v>
      </c>
      <c r="X19" s="11">
        <f t="shared" si="16"/>
        <v>17</v>
      </c>
      <c r="Y19" s="11">
        <f t="shared" si="16"/>
        <v>18</v>
      </c>
      <c r="Z19" s="11">
        <f t="shared" si="16"/>
        <v>19</v>
      </c>
      <c r="AA19" s="11">
        <f t="shared" si="16"/>
        <v>20</v>
      </c>
    </row>
    <row r="20" spans="1:27" ht="14.25" customHeight="1" x14ac:dyDescent="0.4">
      <c r="B20" s="2" t="s">
        <v>0</v>
      </c>
      <c r="C20" s="2" t="s">
        <v>4</v>
      </c>
      <c r="D20" s="4">
        <v>2900</v>
      </c>
      <c r="E20" s="12"/>
      <c r="F20" s="13">
        <f t="shared" ref="F20:F22" si="17">+D20*E20</f>
        <v>0</v>
      </c>
      <c r="G20" s="14">
        <f t="shared" ref="G20:G22" si="18">+D20-F20</f>
        <v>2900</v>
      </c>
      <c r="H20" s="15">
        <f>+$D$20-H16-$F$20</f>
        <v>2871</v>
      </c>
      <c r="I20" s="15">
        <f t="shared" ref="I20:AA20" si="19">+$D$20-I16-$F$20</f>
        <v>2842</v>
      </c>
      <c r="J20" s="15">
        <f t="shared" si="19"/>
        <v>2813</v>
      </c>
      <c r="K20" s="15">
        <f t="shared" si="19"/>
        <v>2784</v>
      </c>
      <c r="L20" s="15">
        <f t="shared" si="19"/>
        <v>2755</v>
      </c>
      <c r="M20" s="15">
        <f t="shared" si="19"/>
        <v>2726</v>
      </c>
      <c r="N20" s="15">
        <f t="shared" si="19"/>
        <v>2697</v>
      </c>
      <c r="O20" s="15">
        <f t="shared" si="19"/>
        <v>2668</v>
      </c>
      <c r="P20" s="15">
        <f t="shared" si="19"/>
        <v>2639</v>
      </c>
      <c r="Q20" s="15">
        <f t="shared" si="19"/>
        <v>2610</v>
      </c>
      <c r="R20" s="15">
        <f t="shared" si="19"/>
        <v>2581</v>
      </c>
      <c r="S20" s="15">
        <f t="shared" si="19"/>
        <v>2552</v>
      </c>
      <c r="T20" s="15">
        <f t="shared" si="19"/>
        <v>2523</v>
      </c>
      <c r="U20" s="15">
        <f t="shared" si="19"/>
        <v>2494</v>
      </c>
      <c r="V20" s="15">
        <f t="shared" si="19"/>
        <v>2465</v>
      </c>
      <c r="W20" s="15">
        <f t="shared" si="19"/>
        <v>2436</v>
      </c>
      <c r="X20" s="15">
        <f t="shared" si="19"/>
        <v>2407</v>
      </c>
      <c r="Y20" s="15">
        <f t="shared" si="19"/>
        <v>2378</v>
      </c>
      <c r="Z20" s="15">
        <f t="shared" si="19"/>
        <v>2349</v>
      </c>
      <c r="AA20" s="15">
        <f t="shared" si="19"/>
        <v>2320</v>
      </c>
    </row>
    <row r="21" spans="1:27" ht="14.25" customHeight="1" x14ac:dyDescent="0.4">
      <c r="B21" s="2" t="s">
        <v>1</v>
      </c>
      <c r="C21" s="2" t="s">
        <v>5</v>
      </c>
      <c r="D21" s="4">
        <v>3500</v>
      </c>
      <c r="E21" s="12"/>
      <c r="F21" s="13">
        <f t="shared" si="17"/>
        <v>0</v>
      </c>
      <c r="G21" s="14">
        <f t="shared" si="18"/>
        <v>3500</v>
      </c>
      <c r="H21" s="15">
        <f>+$D$21-H17-$F$21</f>
        <v>3465</v>
      </c>
      <c r="I21" s="15">
        <f t="shared" ref="I21:AA21" si="20">+$D$21-I17-$F$21</f>
        <v>3430</v>
      </c>
      <c r="J21" s="15">
        <f t="shared" si="20"/>
        <v>3395</v>
      </c>
      <c r="K21" s="15">
        <f t="shared" si="20"/>
        <v>3360</v>
      </c>
      <c r="L21" s="15">
        <f t="shared" si="20"/>
        <v>3325</v>
      </c>
      <c r="M21" s="15">
        <f t="shared" si="20"/>
        <v>3290</v>
      </c>
      <c r="N21" s="15">
        <f t="shared" si="20"/>
        <v>3255</v>
      </c>
      <c r="O21" s="15">
        <f t="shared" si="20"/>
        <v>3220</v>
      </c>
      <c r="P21" s="15">
        <f t="shared" si="20"/>
        <v>3185</v>
      </c>
      <c r="Q21" s="15">
        <f t="shared" si="20"/>
        <v>3150</v>
      </c>
      <c r="R21" s="15">
        <f t="shared" si="20"/>
        <v>3115</v>
      </c>
      <c r="S21" s="15">
        <f t="shared" si="20"/>
        <v>3080</v>
      </c>
      <c r="T21" s="15">
        <f t="shared" si="20"/>
        <v>3045</v>
      </c>
      <c r="U21" s="15">
        <f t="shared" si="20"/>
        <v>3010</v>
      </c>
      <c r="V21" s="15">
        <f t="shared" si="20"/>
        <v>2975</v>
      </c>
      <c r="W21" s="15">
        <f t="shared" si="20"/>
        <v>2940</v>
      </c>
      <c r="X21" s="15">
        <f t="shared" si="20"/>
        <v>2905</v>
      </c>
      <c r="Y21" s="15">
        <f t="shared" si="20"/>
        <v>2870</v>
      </c>
      <c r="Z21" s="15">
        <f t="shared" si="20"/>
        <v>2835</v>
      </c>
      <c r="AA21" s="15">
        <f t="shared" si="20"/>
        <v>2800</v>
      </c>
    </row>
    <row r="22" spans="1:27" ht="14.25" customHeight="1" x14ac:dyDescent="0.4">
      <c r="B22" s="2" t="s">
        <v>2</v>
      </c>
      <c r="C22" s="2" t="s">
        <v>6</v>
      </c>
      <c r="D22" s="5">
        <v>4000</v>
      </c>
      <c r="E22" s="20"/>
      <c r="F22" s="21">
        <f t="shared" si="17"/>
        <v>0</v>
      </c>
      <c r="G22" s="14">
        <f t="shared" si="18"/>
        <v>4000</v>
      </c>
      <c r="H22" s="15">
        <f>+$D$22-H18-$F$22</f>
        <v>3960</v>
      </c>
      <c r="I22" s="15">
        <f t="shared" ref="I22:AA22" si="21">+$D$22-I18-$F$22</f>
        <v>3920</v>
      </c>
      <c r="J22" s="15">
        <f t="shared" si="21"/>
        <v>3880</v>
      </c>
      <c r="K22" s="15">
        <f t="shared" si="21"/>
        <v>3840</v>
      </c>
      <c r="L22" s="15">
        <f t="shared" si="21"/>
        <v>3800</v>
      </c>
      <c r="M22" s="15">
        <f t="shared" si="21"/>
        <v>3760</v>
      </c>
      <c r="N22" s="15">
        <f t="shared" si="21"/>
        <v>3720</v>
      </c>
      <c r="O22" s="15">
        <f t="shared" si="21"/>
        <v>3680</v>
      </c>
      <c r="P22" s="15">
        <f t="shared" si="21"/>
        <v>3640</v>
      </c>
      <c r="Q22" s="15">
        <f t="shared" si="21"/>
        <v>3600</v>
      </c>
      <c r="R22" s="15">
        <f t="shared" si="21"/>
        <v>3560</v>
      </c>
      <c r="S22" s="15">
        <f t="shared" si="21"/>
        <v>3520</v>
      </c>
      <c r="T22" s="15">
        <f t="shared" si="21"/>
        <v>3480</v>
      </c>
      <c r="U22" s="15">
        <f t="shared" si="21"/>
        <v>3440</v>
      </c>
      <c r="V22" s="15">
        <f t="shared" si="21"/>
        <v>3400</v>
      </c>
      <c r="W22" s="15">
        <f t="shared" si="21"/>
        <v>3360</v>
      </c>
      <c r="X22" s="15">
        <f t="shared" si="21"/>
        <v>3320</v>
      </c>
      <c r="Y22" s="15">
        <f t="shared" si="21"/>
        <v>3280</v>
      </c>
      <c r="Z22" s="15">
        <f t="shared" si="21"/>
        <v>3240</v>
      </c>
      <c r="AA22" s="15">
        <f t="shared" si="21"/>
        <v>3200</v>
      </c>
    </row>
    <row r="23" spans="1:27" ht="14.25" customHeight="1" x14ac:dyDescent="0.4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 x14ac:dyDescent="0.4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4">
      <c r="C25" s="2" t="s">
        <v>18</v>
      </c>
      <c r="D25" s="22">
        <v>0.2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4">
      <c r="C26" s="2" t="s">
        <v>19</v>
      </c>
      <c r="D26" s="22">
        <v>0.15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4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4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4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4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4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4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4:27" ht="14.25" customHeight="1" x14ac:dyDescent="0.4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4:27" ht="14.25" customHeight="1" x14ac:dyDescent="0.4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4:27" ht="14.25" customHeight="1" x14ac:dyDescent="0.4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4:27" ht="14.25" customHeight="1" x14ac:dyDescent="0.4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4:27" ht="14.25" customHeight="1" x14ac:dyDescent="0.4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4:27" ht="14.25" customHeight="1" x14ac:dyDescent="0.4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4:27" ht="14.25" customHeight="1" x14ac:dyDescent="0.4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4:27" ht="14.25" customHeight="1" x14ac:dyDescent="0.4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4:27" ht="14.25" customHeight="1" x14ac:dyDescent="0.4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4:27" ht="14.25" customHeight="1" x14ac:dyDescent="0.4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4:27" ht="14.25" customHeight="1" x14ac:dyDescent="0.4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4:27" ht="14.25" customHeight="1" x14ac:dyDescent="0.4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4:27" ht="14.25" customHeight="1" x14ac:dyDescent="0.4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4:27" ht="14.25" customHeight="1" x14ac:dyDescent="0.4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4:27" ht="14.25" customHeight="1" x14ac:dyDescent="0.4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4:27" ht="14.25" customHeight="1" x14ac:dyDescent="0.4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4:27" ht="14.25" customHeight="1" x14ac:dyDescent="0.4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4:27" ht="14.25" customHeight="1" x14ac:dyDescent="0.4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4:27" ht="14.25" customHeight="1" x14ac:dyDescent="0.4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4:27" ht="14.25" customHeight="1" x14ac:dyDescent="0.4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4:27" ht="14.25" customHeight="1" x14ac:dyDescent="0.4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4:27" ht="14.25" customHeight="1" x14ac:dyDescent="0.4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4:27" ht="14.25" customHeight="1" x14ac:dyDescent="0.4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4:27" ht="14.25" customHeight="1" x14ac:dyDescent="0.4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4:27" ht="14.25" customHeight="1" x14ac:dyDescent="0.4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4:27" ht="14.25" customHeight="1" x14ac:dyDescent="0.4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4:27" ht="14.25" customHeight="1" x14ac:dyDescent="0.4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4:27" ht="14.25" customHeight="1" x14ac:dyDescent="0.4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4:27" ht="14.25" customHeight="1" x14ac:dyDescent="0.4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4:27" ht="14.25" customHeight="1" x14ac:dyDescent="0.4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4:27" ht="14.25" customHeight="1" x14ac:dyDescent="0.4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4:27" ht="14.25" customHeight="1" x14ac:dyDescent="0.4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4:27" ht="14.25" customHeight="1" x14ac:dyDescent="0.4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4:27" ht="14.25" customHeight="1" x14ac:dyDescent="0.4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4:27" ht="14.25" customHeight="1" x14ac:dyDescent="0.4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4:27" ht="14.25" customHeight="1" x14ac:dyDescent="0.4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4:27" ht="14.25" customHeight="1" x14ac:dyDescent="0.4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4:27" ht="14.25" customHeight="1" x14ac:dyDescent="0.4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4:27" ht="14.25" customHeight="1" x14ac:dyDescent="0.4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4:27" ht="14.25" customHeight="1" x14ac:dyDescent="0.4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4:27" ht="14.25" customHeight="1" x14ac:dyDescent="0.4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4:27" ht="14.25" customHeight="1" x14ac:dyDescent="0.4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4:27" ht="14.25" customHeight="1" x14ac:dyDescent="0.4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4:27" ht="14.25" customHeight="1" x14ac:dyDescent="0.4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4:27" ht="14.25" customHeight="1" x14ac:dyDescent="0.4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4:27" ht="14.25" customHeight="1" x14ac:dyDescent="0.4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4:27" ht="14.25" customHeight="1" x14ac:dyDescent="0.4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4:27" ht="14.25" customHeight="1" x14ac:dyDescent="0.4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4:27" ht="14.25" customHeight="1" x14ac:dyDescent="0.4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4:27" ht="14.25" customHeight="1" x14ac:dyDescent="0.4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4:27" ht="14.25" customHeight="1" x14ac:dyDescent="0.4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4:27" ht="14.25" customHeight="1" x14ac:dyDescent="0.4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4:27" ht="14.25" customHeight="1" x14ac:dyDescent="0.4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4:27" ht="14.25" customHeight="1" x14ac:dyDescent="0.4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4:27" ht="14.25" customHeight="1" x14ac:dyDescent="0.4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4:27" ht="14.25" customHeight="1" x14ac:dyDescent="0.4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4:27" ht="14.25" customHeight="1" x14ac:dyDescent="0.4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4:27" ht="14.25" customHeight="1" x14ac:dyDescent="0.4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4:27" ht="14.25" customHeight="1" x14ac:dyDescent="0.4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4:27" ht="14.25" customHeight="1" x14ac:dyDescent="0.4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4:27" ht="14.25" customHeight="1" x14ac:dyDescent="0.4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4:27" ht="14.25" customHeight="1" x14ac:dyDescent="0.4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4:27" ht="14.25" customHeight="1" x14ac:dyDescent="0.4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4:27" ht="14.25" customHeight="1" x14ac:dyDescent="0.4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4:27" ht="14.25" customHeight="1" x14ac:dyDescent="0.4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4:27" ht="14.25" customHeight="1" x14ac:dyDescent="0.4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4:27" ht="14.25" customHeight="1" x14ac:dyDescent="0.4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4:27" ht="14.25" customHeight="1" x14ac:dyDescent="0.4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4:27" ht="14.25" customHeight="1" x14ac:dyDescent="0.4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4:27" ht="14.25" customHeight="1" x14ac:dyDescent="0.4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4:27" ht="14.25" customHeight="1" x14ac:dyDescent="0.4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4:27" ht="14.25" customHeight="1" x14ac:dyDescent="0.4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4:27" ht="14.25" customHeight="1" x14ac:dyDescent="0.4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4:27" ht="14.25" customHeight="1" x14ac:dyDescent="0.4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4:27" ht="14.25" customHeight="1" x14ac:dyDescent="0.4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4:27" ht="14.25" customHeight="1" x14ac:dyDescent="0.4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4:27" ht="14.25" customHeight="1" x14ac:dyDescent="0.4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4:27" ht="14.25" customHeight="1" x14ac:dyDescent="0.4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4:27" ht="14.25" customHeight="1" x14ac:dyDescent="0.4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4:27" ht="14.25" customHeight="1" x14ac:dyDescent="0.4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4:27" ht="14.25" customHeight="1" x14ac:dyDescent="0.4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4:27" ht="14.25" customHeight="1" x14ac:dyDescent="0.4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4:27" ht="14.25" customHeight="1" x14ac:dyDescent="0.4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4:27" ht="14.25" customHeight="1" x14ac:dyDescent="0.4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4:27" ht="14.25" customHeight="1" x14ac:dyDescent="0.4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4:27" ht="14.25" customHeight="1" x14ac:dyDescent="0.4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4:27" ht="14.25" customHeight="1" x14ac:dyDescent="0.4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4:27" ht="14.25" customHeight="1" x14ac:dyDescent="0.4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4:27" ht="14.25" customHeight="1" x14ac:dyDescent="0.4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4:27" ht="14.25" customHeight="1" x14ac:dyDescent="0.4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4:27" ht="14.25" customHeight="1" x14ac:dyDescent="0.4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4:27" ht="14.25" customHeight="1" x14ac:dyDescent="0.4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4:27" ht="14.25" customHeight="1" x14ac:dyDescent="0.4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4:27" ht="14.25" customHeight="1" x14ac:dyDescent="0.4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4:27" ht="14.25" customHeight="1" x14ac:dyDescent="0.4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4:27" ht="14.25" customHeight="1" x14ac:dyDescent="0.4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4:27" ht="14.25" customHeight="1" x14ac:dyDescent="0.4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4:27" ht="14.25" customHeight="1" x14ac:dyDescent="0.4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4:27" ht="14.25" customHeight="1" x14ac:dyDescent="0.4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4:27" ht="14.25" customHeight="1" x14ac:dyDescent="0.4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4:27" ht="14.25" customHeight="1" x14ac:dyDescent="0.4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4:27" ht="14.25" customHeight="1" x14ac:dyDescent="0.4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4:27" ht="14.25" customHeight="1" x14ac:dyDescent="0.4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4:27" ht="14.25" customHeight="1" x14ac:dyDescent="0.4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4:27" ht="14.25" customHeight="1" x14ac:dyDescent="0.4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4:27" ht="14.25" customHeight="1" x14ac:dyDescent="0.4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4:27" ht="14.25" customHeight="1" x14ac:dyDescent="0.4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4:27" ht="14.25" customHeight="1" x14ac:dyDescent="0.4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4:27" ht="14.25" customHeight="1" x14ac:dyDescent="0.4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4:27" ht="14.25" customHeight="1" x14ac:dyDescent="0.4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4:27" ht="14.25" customHeight="1" x14ac:dyDescent="0.4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4:27" ht="14.25" customHeight="1" x14ac:dyDescent="0.4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4:27" ht="14.25" customHeight="1" x14ac:dyDescent="0.4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4:27" ht="14.25" customHeight="1" x14ac:dyDescent="0.4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4:27" ht="14.25" customHeight="1" x14ac:dyDescent="0.4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4:27" ht="14.25" customHeight="1" x14ac:dyDescent="0.4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4:27" ht="14.25" customHeight="1" x14ac:dyDescent="0.4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4:27" ht="14.25" customHeight="1" x14ac:dyDescent="0.4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4:27" ht="14.25" customHeight="1" x14ac:dyDescent="0.4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4:27" ht="14.25" customHeight="1" x14ac:dyDescent="0.4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4:27" ht="14.25" customHeight="1" x14ac:dyDescent="0.4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4:27" ht="14.25" customHeight="1" x14ac:dyDescent="0.4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4:27" ht="14.25" customHeight="1" x14ac:dyDescent="0.4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4:27" ht="14.25" customHeight="1" x14ac:dyDescent="0.4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4:27" ht="14.25" customHeight="1" x14ac:dyDescent="0.4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4:27" ht="14.25" customHeight="1" x14ac:dyDescent="0.4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4:27" ht="14.25" customHeight="1" x14ac:dyDescent="0.4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4:27" ht="14.25" customHeight="1" x14ac:dyDescent="0.4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4:27" ht="14.25" customHeight="1" x14ac:dyDescent="0.4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4:27" ht="14.25" customHeight="1" x14ac:dyDescent="0.4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4:27" ht="14.25" customHeight="1" x14ac:dyDescent="0.4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4:27" ht="14.25" customHeight="1" x14ac:dyDescent="0.4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4:27" ht="14.25" customHeight="1" x14ac:dyDescent="0.4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4:27" ht="14.25" customHeight="1" x14ac:dyDescent="0.4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4:27" ht="14.25" customHeight="1" x14ac:dyDescent="0.4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4:27" ht="14.25" customHeight="1" x14ac:dyDescent="0.4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4:27" ht="14.25" customHeight="1" x14ac:dyDescent="0.4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4:27" ht="14.25" customHeight="1" x14ac:dyDescent="0.4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4:27" ht="14.25" customHeight="1" x14ac:dyDescent="0.4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4:27" ht="14.25" customHeight="1" x14ac:dyDescent="0.4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4:27" ht="14.25" customHeight="1" x14ac:dyDescent="0.4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4:27" ht="14.25" customHeight="1" x14ac:dyDescent="0.4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4:27" ht="14.25" customHeight="1" x14ac:dyDescent="0.4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4:27" ht="14.25" customHeight="1" x14ac:dyDescent="0.4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4:27" ht="14.25" customHeight="1" x14ac:dyDescent="0.4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4:27" ht="14.25" customHeight="1" x14ac:dyDescent="0.4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4:27" ht="14.25" customHeight="1" x14ac:dyDescent="0.4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4:27" ht="14.25" customHeight="1" x14ac:dyDescent="0.4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4:27" ht="14.25" customHeight="1" x14ac:dyDescent="0.4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4:27" ht="14.25" customHeight="1" x14ac:dyDescent="0.4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4:27" ht="14.25" customHeight="1" x14ac:dyDescent="0.4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4:27" ht="14.25" customHeight="1" x14ac:dyDescent="0.4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4:27" ht="14.25" customHeight="1" x14ac:dyDescent="0.4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4:27" ht="14.25" customHeight="1" x14ac:dyDescent="0.4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4:27" ht="14.25" customHeight="1" x14ac:dyDescent="0.4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4:27" ht="14.25" customHeight="1" x14ac:dyDescent="0.4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4:27" ht="14.25" customHeight="1" x14ac:dyDescent="0.4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4:27" ht="14.25" customHeight="1" x14ac:dyDescent="0.4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4:27" ht="14.25" customHeight="1" x14ac:dyDescent="0.4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4:27" ht="14.25" customHeight="1" x14ac:dyDescent="0.4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4:27" ht="14.25" customHeight="1" x14ac:dyDescent="0.4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4:27" ht="14.25" customHeight="1" x14ac:dyDescent="0.4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4:27" ht="14.25" customHeight="1" x14ac:dyDescent="0.4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4:27" ht="14.25" customHeight="1" x14ac:dyDescent="0.4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4:27" ht="14.25" customHeight="1" x14ac:dyDescent="0.4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4:27" ht="14.25" customHeight="1" x14ac:dyDescent="0.4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4:27" ht="14.25" customHeight="1" x14ac:dyDescent="0.4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4:27" ht="14.25" customHeight="1" x14ac:dyDescent="0.4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4:27" ht="14.25" customHeight="1" x14ac:dyDescent="0.4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4:27" ht="14.25" customHeight="1" x14ac:dyDescent="0.4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4:27" ht="14.25" customHeight="1" x14ac:dyDescent="0.4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4:27" ht="14.25" customHeight="1" x14ac:dyDescent="0.4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4:27" ht="14.25" customHeight="1" x14ac:dyDescent="0.4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4:27" ht="14.25" customHeight="1" x14ac:dyDescent="0.4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4:27" ht="14.25" customHeight="1" x14ac:dyDescent="0.4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4:27" ht="14.25" customHeight="1" x14ac:dyDescent="0.4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4:27" ht="14.25" customHeight="1" x14ac:dyDescent="0.4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4:27" ht="14.25" customHeight="1" x14ac:dyDescent="0.4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4:27" ht="14.25" customHeight="1" x14ac:dyDescent="0.4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4:27" ht="14.25" customHeight="1" x14ac:dyDescent="0.4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4:27" ht="14.25" customHeight="1" x14ac:dyDescent="0.4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4:27" ht="14.25" customHeight="1" x14ac:dyDescent="0.4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4:27" ht="14.25" customHeight="1" x14ac:dyDescent="0.4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4:27" ht="14.25" customHeight="1" x14ac:dyDescent="0.4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4:27" ht="14.25" customHeight="1" x14ac:dyDescent="0.4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4:27" ht="14.25" customHeight="1" x14ac:dyDescent="0.4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4:27" ht="14.25" customHeight="1" x14ac:dyDescent="0.4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4:27" ht="14.25" customHeight="1" x14ac:dyDescent="0.4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4:27" ht="14.25" customHeight="1" x14ac:dyDescent="0.4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4:27" ht="14.25" customHeight="1" x14ac:dyDescent="0.4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4:27" ht="14.25" customHeight="1" x14ac:dyDescent="0.4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4:27" ht="14.25" customHeight="1" x14ac:dyDescent="0.4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4:27" ht="14.25" customHeight="1" x14ac:dyDescent="0.4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4:27" ht="14.25" customHeight="1" x14ac:dyDescent="0.4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4:27" ht="14.25" customHeight="1" x14ac:dyDescent="0.4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4:27" ht="14.25" customHeight="1" x14ac:dyDescent="0.4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4:27" ht="14.25" customHeight="1" x14ac:dyDescent="0.4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4:27" ht="14.25" customHeight="1" x14ac:dyDescent="0.4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4:27" ht="14.25" customHeight="1" x14ac:dyDescent="0.4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4:27" ht="14.25" customHeight="1" x14ac:dyDescent="0.4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4:27" ht="14.25" customHeight="1" x14ac:dyDescent="0.4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4:27" ht="14.25" customHeight="1" x14ac:dyDescent="0.4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4:27" ht="14.25" customHeight="1" x14ac:dyDescent="0.4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4:27" ht="14.25" customHeight="1" x14ac:dyDescent="0.4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4:27" ht="14.25" customHeight="1" x14ac:dyDescent="0.4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4:27" ht="14.25" customHeight="1" x14ac:dyDescent="0.4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4:27" ht="14.25" customHeight="1" x14ac:dyDescent="0.4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4:27" ht="14.25" customHeight="1" x14ac:dyDescent="0.4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4:27" ht="14.25" customHeight="1" x14ac:dyDescent="0.4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4:27" ht="14.25" customHeight="1" x14ac:dyDescent="0.4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4:27" ht="14.25" customHeight="1" x14ac:dyDescent="0.4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4:27" ht="14.25" customHeight="1" x14ac:dyDescent="0.4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4:27" ht="14.25" customHeight="1" x14ac:dyDescent="0.4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4:27" ht="14.25" customHeight="1" x14ac:dyDescent="0.4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4:27" ht="14.25" customHeight="1" x14ac:dyDescent="0.4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4:27" ht="14.25" customHeight="1" x14ac:dyDescent="0.4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4:27" ht="14.25" customHeight="1" x14ac:dyDescent="0.4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4:27" ht="14.25" customHeight="1" x14ac:dyDescent="0.4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4:27" ht="14.25" customHeight="1" x14ac:dyDescent="0.4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4:27" ht="14.25" customHeight="1" x14ac:dyDescent="0.4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4:27" ht="14.25" customHeight="1" x14ac:dyDescent="0.4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4:27" ht="14.25" customHeight="1" x14ac:dyDescent="0.4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4:27" ht="14.25" customHeight="1" x14ac:dyDescent="0.4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4:27" ht="14.25" customHeight="1" x14ac:dyDescent="0.4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4:27" ht="14.25" customHeight="1" x14ac:dyDescent="0.4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4:27" ht="14.25" customHeight="1" x14ac:dyDescent="0.4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4:27" ht="14.25" customHeight="1" x14ac:dyDescent="0.4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4:27" ht="14.25" customHeight="1" x14ac:dyDescent="0.4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4:27" ht="14.25" customHeight="1" x14ac:dyDescent="0.4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4:27" ht="14.25" customHeight="1" x14ac:dyDescent="0.4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4:27" ht="14.25" customHeight="1" x14ac:dyDescent="0.4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4:27" ht="14.25" customHeight="1" x14ac:dyDescent="0.4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4:27" ht="14.25" customHeight="1" x14ac:dyDescent="0.4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4:27" ht="14.25" customHeight="1" x14ac:dyDescent="0.4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4:27" ht="14.25" customHeight="1" x14ac:dyDescent="0.4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4:27" ht="14.25" customHeight="1" x14ac:dyDescent="0.4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4:27" ht="14.25" customHeight="1" x14ac:dyDescent="0.4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4:27" ht="14.25" customHeight="1" x14ac:dyDescent="0.4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4:27" ht="14.25" customHeight="1" x14ac:dyDescent="0.4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4:27" ht="14.25" customHeight="1" x14ac:dyDescent="0.4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4:27" ht="14.25" customHeight="1" x14ac:dyDescent="0.4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4:27" ht="14.25" customHeight="1" x14ac:dyDescent="0.4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4:27" ht="14.25" customHeight="1" x14ac:dyDescent="0.4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4:27" ht="14.25" customHeight="1" x14ac:dyDescent="0.4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4:27" ht="14.25" customHeight="1" x14ac:dyDescent="0.4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4:27" ht="14.25" customHeight="1" x14ac:dyDescent="0.4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4:27" ht="14.25" customHeight="1" x14ac:dyDescent="0.4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4:27" ht="14.25" customHeight="1" x14ac:dyDescent="0.4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4:27" ht="14.25" customHeight="1" x14ac:dyDescent="0.4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4:27" ht="14.25" customHeight="1" x14ac:dyDescent="0.4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4:27" ht="14.25" customHeight="1" x14ac:dyDescent="0.4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4:27" ht="14.25" customHeight="1" x14ac:dyDescent="0.4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4:27" ht="14.25" customHeight="1" x14ac:dyDescent="0.4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4:27" ht="14.25" customHeight="1" x14ac:dyDescent="0.4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4:27" ht="14.25" customHeight="1" x14ac:dyDescent="0.4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4:27" ht="14.25" customHeight="1" x14ac:dyDescent="0.4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4:27" ht="14.25" customHeight="1" x14ac:dyDescent="0.4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4:27" ht="14.25" customHeight="1" x14ac:dyDescent="0.4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4:27" ht="14.25" customHeight="1" x14ac:dyDescent="0.4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4:27" ht="14.25" customHeight="1" x14ac:dyDescent="0.4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4:27" ht="14.25" customHeight="1" x14ac:dyDescent="0.4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4:27" ht="14.25" customHeight="1" x14ac:dyDescent="0.4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4:27" ht="14.25" customHeight="1" x14ac:dyDescent="0.4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4:27" ht="14.25" customHeight="1" x14ac:dyDescent="0.4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4:27" ht="14.25" customHeight="1" x14ac:dyDescent="0.4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4:27" ht="14.25" customHeight="1" x14ac:dyDescent="0.4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4:27" ht="14.25" customHeight="1" x14ac:dyDescent="0.4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4:27" ht="14.25" customHeight="1" x14ac:dyDescent="0.4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4:27" ht="14.25" customHeight="1" x14ac:dyDescent="0.4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4:27" ht="14.25" customHeight="1" x14ac:dyDescent="0.4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4:27" ht="14.25" customHeight="1" x14ac:dyDescent="0.4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4:27" ht="14.25" customHeight="1" x14ac:dyDescent="0.4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4:27" ht="14.25" customHeight="1" x14ac:dyDescent="0.4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4:27" ht="14.25" customHeight="1" x14ac:dyDescent="0.4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4:27" ht="14.25" customHeight="1" x14ac:dyDescent="0.4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4:27" ht="14.25" customHeight="1" x14ac:dyDescent="0.4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4:27" ht="14.25" customHeight="1" x14ac:dyDescent="0.4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4:27" ht="14.25" customHeight="1" x14ac:dyDescent="0.4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4:27" ht="14.25" customHeight="1" x14ac:dyDescent="0.4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4:27" ht="14.25" customHeight="1" x14ac:dyDescent="0.4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4:27" ht="14.25" customHeight="1" x14ac:dyDescent="0.4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4:27" ht="14.25" customHeight="1" x14ac:dyDescent="0.4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4:27" ht="14.25" customHeight="1" x14ac:dyDescent="0.4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4:27" ht="14.25" customHeight="1" x14ac:dyDescent="0.4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4:27" ht="14.25" customHeight="1" x14ac:dyDescent="0.4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4:27" ht="14.25" customHeight="1" x14ac:dyDescent="0.4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4:27" ht="14.25" customHeight="1" x14ac:dyDescent="0.4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4:27" ht="14.25" customHeight="1" x14ac:dyDescent="0.4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4:27" ht="14.25" customHeight="1" x14ac:dyDescent="0.4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4:27" ht="14.25" customHeight="1" x14ac:dyDescent="0.4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4:27" ht="14.25" customHeight="1" x14ac:dyDescent="0.4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4:27" ht="14.25" customHeight="1" x14ac:dyDescent="0.4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4:27" ht="14.25" customHeight="1" x14ac:dyDescent="0.4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4:27" ht="14.25" customHeight="1" x14ac:dyDescent="0.4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4:27" ht="14.25" customHeight="1" x14ac:dyDescent="0.4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4:27" ht="14.25" customHeight="1" x14ac:dyDescent="0.4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4:27" ht="14.25" customHeight="1" x14ac:dyDescent="0.4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4:27" ht="14.25" customHeight="1" x14ac:dyDescent="0.4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4:27" ht="14.25" customHeight="1" x14ac:dyDescent="0.4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4:27" ht="14.25" customHeight="1" x14ac:dyDescent="0.4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4:27" ht="14.25" customHeight="1" x14ac:dyDescent="0.4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4:27" ht="14.25" customHeight="1" x14ac:dyDescent="0.4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4:27" ht="14.25" customHeight="1" x14ac:dyDescent="0.4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4:27" ht="14.25" customHeight="1" x14ac:dyDescent="0.4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4:27" ht="14.25" customHeight="1" x14ac:dyDescent="0.4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4:27" ht="14.25" customHeight="1" x14ac:dyDescent="0.4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4:27" ht="14.25" customHeight="1" x14ac:dyDescent="0.4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4:27" ht="14.25" customHeight="1" x14ac:dyDescent="0.4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4:27" ht="14.25" customHeight="1" x14ac:dyDescent="0.4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4:27" ht="14.25" customHeight="1" x14ac:dyDescent="0.4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4:27" ht="14.25" customHeight="1" x14ac:dyDescent="0.4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4:27" ht="14.25" customHeight="1" x14ac:dyDescent="0.4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4:27" ht="14.25" customHeight="1" x14ac:dyDescent="0.4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4:27" ht="14.25" customHeight="1" x14ac:dyDescent="0.4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4:27" ht="14.25" customHeight="1" x14ac:dyDescent="0.4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4:27" ht="14.25" customHeight="1" x14ac:dyDescent="0.4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4:27" ht="14.25" customHeight="1" x14ac:dyDescent="0.4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4:27" ht="14.25" customHeight="1" x14ac:dyDescent="0.4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4:27" ht="14.25" customHeight="1" x14ac:dyDescent="0.4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4:27" ht="14.25" customHeight="1" x14ac:dyDescent="0.4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4:27" ht="14.25" customHeight="1" x14ac:dyDescent="0.4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4:27" ht="14.25" customHeight="1" x14ac:dyDescent="0.4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4:27" ht="14.25" customHeight="1" x14ac:dyDescent="0.4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4:27" ht="14.25" customHeight="1" x14ac:dyDescent="0.4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4:27" ht="14.25" customHeight="1" x14ac:dyDescent="0.4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4:27" ht="14.25" customHeight="1" x14ac:dyDescent="0.4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4:27" ht="14.25" customHeight="1" x14ac:dyDescent="0.4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4:27" ht="14.25" customHeight="1" x14ac:dyDescent="0.4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4:27" ht="14.25" customHeight="1" x14ac:dyDescent="0.4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4:27" ht="14.25" customHeight="1" x14ac:dyDescent="0.4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4:27" ht="14.25" customHeight="1" x14ac:dyDescent="0.4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4:27" ht="14.25" customHeight="1" x14ac:dyDescent="0.4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4:27" ht="14.25" customHeight="1" x14ac:dyDescent="0.4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4:27" ht="14.25" customHeight="1" x14ac:dyDescent="0.4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4:27" ht="14.25" customHeight="1" x14ac:dyDescent="0.4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4:27" ht="14.25" customHeight="1" x14ac:dyDescent="0.4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4:27" ht="14.25" customHeight="1" x14ac:dyDescent="0.4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4:27" ht="14.25" customHeight="1" x14ac:dyDescent="0.4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4:27" ht="14.25" customHeight="1" x14ac:dyDescent="0.4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4:27" ht="14.25" customHeight="1" x14ac:dyDescent="0.4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4:27" ht="14.25" customHeight="1" x14ac:dyDescent="0.4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4:27" ht="14.25" customHeight="1" x14ac:dyDescent="0.4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4:27" ht="14.25" customHeight="1" x14ac:dyDescent="0.4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4:27" ht="14.25" customHeight="1" x14ac:dyDescent="0.4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4:27" ht="14.25" customHeight="1" x14ac:dyDescent="0.4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4:27" ht="14.25" customHeight="1" x14ac:dyDescent="0.4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4:27" ht="14.25" customHeight="1" x14ac:dyDescent="0.4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4:27" ht="14.25" customHeight="1" x14ac:dyDescent="0.4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4:27" ht="14.25" customHeight="1" x14ac:dyDescent="0.4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4:27" ht="14.25" customHeight="1" x14ac:dyDescent="0.4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4:27" ht="14.25" customHeight="1" x14ac:dyDescent="0.4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4:27" ht="14.25" customHeight="1" x14ac:dyDescent="0.4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4:27" ht="14.25" customHeight="1" x14ac:dyDescent="0.4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4:27" ht="14.25" customHeight="1" x14ac:dyDescent="0.4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4:27" ht="14.25" customHeight="1" x14ac:dyDescent="0.4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4:27" ht="14.25" customHeight="1" x14ac:dyDescent="0.4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4:27" ht="14.25" customHeight="1" x14ac:dyDescent="0.4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4:27" ht="14.25" customHeight="1" x14ac:dyDescent="0.4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4:27" ht="14.25" customHeight="1" x14ac:dyDescent="0.4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4:27" ht="14.25" customHeight="1" x14ac:dyDescent="0.4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4:27" ht="14.25" customHeight="1" x14ac:dyDescent="0.4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4:27" ht="14.25" customHeight="1" x14ac:dyDescent="0.4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4:27" ht="14.25" customHeight="1" x14ac:dyDescent="0.4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4:27" ht="14.25" customHeight="1" x14ac:dyDescent="0.4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4:27" ht="14.25" customHeight="1" x14ac:dyDescent="0.4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4:27" ht="14.25" customHeight="1" x14ac:dyDescent="0.4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4:27" ht="14.25" customHeight="1" x14ac:dyDescent="0.4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4:27" ht="14.25" customHeight="1" x14ac:dyDescent="0.4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4:27" ht="14.25" customHeight="1" x14ac:dyDescent="0.4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4:27" ht="14.25" customHeight="1" x14ac:dyDescent="0.4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4:27" ht="14.25" customHeight="1" x14ac:dyDescent="0.4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4:27" ht="14.25" customHeight="1" x14ac:dyDescent="0.4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4:27" ht="14.25" customHeight="1" x14ac:dyDescent="0.4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4:27" ht="14.25" customHeight="1" x14ac:dyDescent="0.4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4:27" ht="14.25" customHeight="1" x14ac:dyDescent="0.4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4:27" ht="14.25" customHeight="1" x14ac:dyDescent="0.4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4:27" ht="14.25" customHeight="1" x14ac:dyDescent="0.4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4:27" ht="14.25" customHeight="1" x14ac:dyDescent="0.4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4:27" ht="14.25" customHeight="1" x14ac:dyDescent="0.4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4:27" ht="14.25" customHeight="1" x14ac:dyDescent="0.4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4:27" ht="14.25" customHeight="1" x14ac:dyDescent="0.4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4:27" ht="14.25" customHeight="1" x14ac:dyDescent="0.4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4:27" ht="14.25" customHeight="1" x14ac:dyDescent="0.4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4:27" ht="14.25" customHeight="1" x14ac:dyDescent="0.4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4:27" ht="14.25" customHeight="1" x14ac:dyDescent="0.4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4:27" ht="14.25" customHeight="1" x14ac:dyDescent="0.4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4:27" ht="14.25" customHeight="1" x14ac:dyDescent="0.4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4:27" ht="14.25" customHeight="1" x14ac:dyDescent="0.4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4:27" ht="14.25" customHeight="1" x14ac:dyDescent="0.4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4:27" ht="14.25" customHeight="1" x14ac:dyDescent="0.4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4:27" ht="14.25" customHeight="1" x14ac:dyDescent="0.4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4:27" ht="14.25" customHeight="1" x14ac:dyDescent="0.4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4:27" ht="14.25" customHeight="1" x14ac:dyDescent="0.4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4:27" ht="14.25" customHeight="1" x14ac:dyDescent="0.4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4:27" ht="14.25" customHeight="1" x14ac:dyDescent="0.4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4:27" ht="14.25" customHeight="1" x14ac:dyDescent="0.4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4:27" ht="14.25" customHeight="1" x14ac:dyDescent="0.4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4:27" ht="14.25" customHeight="1" x14ac:dyDescent="0.4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4:27" ht="14.25" customHeight="1" x14ac:dyDescent="0.4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4:27" ht="14.25" customHeight="1" x14ac:dyDescent="0.4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4:27" ht="14.25" customHeight="1" x14ac:dyDescent="0.4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4:27" ht="14.25" customHeight="1" x14ac:dyDescent="0.4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4:27" ht="14.25" customHeight="1" x14ac:dyDescent="0.4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4:27" ht="14.25" customHeight="1" x14ac:dyDescent="0.4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4:27" ht="14.25" customHeight="1" x14ac:dyDescent="0.4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4:27" ht="14.25" customHeight="1" x14ac:dyDescent="0.4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4:27" ht="14.25" customHeight="1" x14ac:dyDescent="0.4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4:27" ht="14.25" customHeight="1" x14ac:dyDescent="0.4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4:27" ht="14.25" customHeight="1" x14ac:dyDescent="0.4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4:27" ht="14.25" customHeight="1" x14ac:dyDescent="0.4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4:27" ht="14.25" customHeight="1" x14ac:dyDescent="0.4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4:27" ht="14.25" customHeight="1" x14ac:dyDescent="0.4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4:27" ht="14.25" customHeight="1" x14ac:dyDescent="0.4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4:27" ht="14.25" customHeight="1" x14ac:dyDescent="0.4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4:27" ht="14.25" customHeight="1" x14ac:dyDescent="0.4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4:27" ht="14.25" customHeight="1" x14ac:dyDescent="0.4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4:27" ht="14.25" customHeight="1" x14ac:dyDescent="0.4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4:27" ht="14.25" customHeight="1" x14ac:dyDescent="0.4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4:27" ht="14.25" customHeight="1" x14ac:dyDescent="0.4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4:27" ht="14.25" customHeight="1" x14ac:dyDescent="0.4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4:27" ht="14.25" customHeight="1" x14ac:dyDescent="0.4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4:27" ht="14.25" customHeight="1" x14ac:dyDescent="0.4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4:27" ht="14.25" customHeight="1" x14ac:dyDescent="0.4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4:27" ht="14.25" customHeight="1" x14ac:dyDescent="0.4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4:27" ht="14.25" customHeight="1" x14ac:dyDescent="0.4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4:27" ht="14.25" customHeight="1" x14ac:dyDescent="0.4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4:27" ht="14.25" customHeight="1" x14ac:dyDescent="0.4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4:27" ht="14.25" customHeight="1" x14ac:dyDescent="0.4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4:27" ht="14.25" customHeight="1" x14ac:dyDescent="0.4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4:27" ht="14.25" customHeight="1" x14ac:dyDescent="0.4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4:27" ht="14.25" customHeight="1" x14ac:dyDescent="0.4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4:27" ht="14.25" customHeight="1" x14ac:dyDescent="0.4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4:27" ht="14.25" customHeight="1" x14ac:dyDescent="0.4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4:27" ht="14.25" customHeight="1" x14ac:dyDescent="0.4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4:27" ht="14.25" customHeight="1" x14ac:dyDescent="0.4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4:27" ht="14.25" customHeight="1" x14ac:dyDescent="0.4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4:27" ht="14.25" customHeight="1" x14ac:dyDescent="0.4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4:27" ht="14.25" customHeight="1" x14ac:dyDescent="0.4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4:27" ht="14.25" customHeight="1" x14ac:dyDescent="0.4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4:27" ht="14.25" customHeight="1" x14ac:dyDescent="0.4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4:27" ht="14.25" customHeight="1" x14ac:dyDescent="0.4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4:27" ht="14.25" customHeight="1" x14ac:dyDescent="0.4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4:27" ht="14.25" customHeight="1" x14ac:dyDescent="0.4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4:27" ht="14.25" customHeight="1" x14ac:dyDescent="0.4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4:27" ht="14.25" customHeight="1" x14ac:dyDescent="0.4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4:27" ht="14.25" customHeight="1" x14ac:dyDescent="0.4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4:27" ht="14.25" customHeight="1" x14ac:dyDescent="0.4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4:27" ht="14.25" customHeight="1" x14ac:dyDescent="0.4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4:27" ht="14.25" customHeight="1" x14ac:dyDescent="0.4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4:27" ht="14.25" customHeight="1" x14ac:dyDescent="0.4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4:27" ht="14.25" customHeight="1" x14ac:dyDescent="0.4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4:27" ht="14.25" customHeight="1" x14ac:dyDescent="0.4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4:27" ht="14.25" customHeight="1" x14ac:dyDescent="0.4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4:27" ht="14.25" customHeight="1" x14ac:dyDescent="0.4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4:27" ht="14.25" customHeight="1" x14ac:dyDescent="0.4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4:27" ht="14.25" customHeight="1" x14ac:dyDescent="0.4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4:27" ht="14.25" customHeight="1" x14ac:dyDescent="0.4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4:27" ht="14.25" customHeight="1" x14ac:dyDescent="0.4"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4:27" ht="14.25" customHeight="1" x14ac:dyDescent="0.4"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4:27" ht="14.25" customHeight="1" x14ac:dyDescent="0.4"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4:27" ht="14.25" customHeight="1" x14ac:dyDescent="0.4"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4:27" ht="14.25" customHeight="1" x14ac:dyDescent="0.4"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4:27" ht="14.25" customHeight="1" x14ac:dyDescent="0.4"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4:27" ht="14.25" customHeight="1" x14ac:dyDescent="0.4"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4:27" ht="14.25" customHeight="1" x14ac:dyDescent="0.4"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4:27" ht="14.25" customHeight="1" x14ac:dyDescent="0.4"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4:27" ht="14.25" customHeight="1" x14ac:dyDescent="0.4"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4:27" ht="14.25" customHeight="1" x14ac:dyDescent="0.4"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4:27" ht="14.25" customHeight="1" x14ac:dyDescent="0.4"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4:27" ht="14.25" customHeight="1" x14ac:dyDescent="0.4"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4:27" ht="14.25" customHeight="1" x14ac:dyDescent="0.4"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4:27" ht="14.25" customHeight="1" x14ac:dyDescent="0.4"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4:27" ht="14.25" customHeight="1" x14ac:dyDescent="0.4"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4:27" ht="14.25" customHeight="1" x14ac:dyDescent="0.4"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4:27" ht="14.25" customHeight="1" x14ac:dyDescent="0.4"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4:27" ht="14.25" customHeight="1" x14ac:dyDescent="0.4"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4:27" ht="14.25" customHeight="1" x14ac:dyDescent="0.4"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4:27" ht="14.25" customHeight="1" x14ac:dyDescent="0.4"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4:27" ht="14.25" customHeight="1" x14ac:dyDescent="0.4"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4:27" ht="14.25" customHeight="1" x14ac:dyDescent="0.4"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4:27" ht="14.25" customHeight="1" x14ac:dyDescent="0.4"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4:27" ht="14.25" customHeight="1" x14ac:dyDescent="0.4"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4:27" ht="14.25" customHeight="1" x14ac:dyDescent="0.4"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4:27" ht="14.25" customHeight="1" x14ac:dyDescent="0.4"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4:27" ht="14.25" customHeight="1" x14ac:dyDescent="0.4"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4:27" ht="14.25" customHeight="1" x14ac:dyDescent="0.4"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4:27" ht="14.25" customHeight="1" x14ac:dyDescent="0.4"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4:27" ht="14.25" customHeight="1" x14ac:dyDescent="0.4"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4:27" ht="14.25" customHeight="1" x14ac:dyDescent="0.4"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4:27" ht="14.25" customHeight="1" x14ac:dyDescent="0.4"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4:27" ht="14.25" customHeight="1" x14ac:dyDescent="0.4"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4:27" ht="14.25" customHeight="1" x14ac:dyDescent="0.4"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4:27" ht="14.25" customHeight="1" x14ac:dyDescent="0.4"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4:27" ht="14.25" customHeight="1" x14ac:dyDescent="0.4"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4:27" ht="14.25" customHeight="1" x14ac:dyDescent="0.4"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4:27" ht="14.25" customHeight="1" x14ac:dyDescent="0.4"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4:27" ht="14.25" customHeight="1" x14ac:dyDescent="0.4"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4:27" ht="14.25" customHeight="1" x14ac:dyDescent="0.4"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4:27" ht="14.25" customHeight="1" x14ac:dyDescent="0.4"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4:27" ht="14.25" customHeight="1" x14ac:dyDescent="0.4"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4:27" ht="14.25" customHeight="1" x14ac:dyDescent="0.4"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4:27" ht="14.25" customHeight="1" x14ac:dyDescent="0.4"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4:27" ht="14.25" customHeight="1" x14ac:dyDescent="0.4"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4:27" ht="14.25" customHeight="1" x14ac:dyDescent="0.4"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4:27" ht="14.25" customHeight="1" x14ac:dyDescent="0.4"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4:27" ht="14.25" customHeight="1" x14ac:dyDescent="0.4"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4:27" ht="14.25" customHeight="1" x14ac:dyDescent="0.4"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4:27" ht="14.25" customHeight="1" x14ac:dyDescent="0.4"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4:27" ht="14.25" customHeight="1" x14ac:dyDescent="0.4"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4:27" ht="14.25" customHeight="1" x14ac:dyDescent="0.4"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4:27" ht="14.25" customHeight="1" x14ac:dyDescent="0.4"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4:27" ht="14.25" customHeight="1" x14ac:dyDescent="0.4"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4:27" ht="14.25" customHeight="1" x14ac:dyDescent="0.4"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4:27" ht="14.25" customHeight="1" x14ac:dyDescent="0.4"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4:27" ht="14.25" customHeight="1" x14ac:dyDescent="0.4"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4:27" ht="14.25" customHeight="1" x14ac:dyDescent="0.4"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4:27" ht="14.25" customHeight="1" x14ac:dyDescent="0.4"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4:27" ht="14.25" customHeight="1" x14ac:dyDescent="0.4"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4:27" ht="14.25" customHeight="1" x14ac:dyDescent="0.4"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4:27" ht="14.25" customHeight="1" x14ac:dyDescent="0.4"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4:27" ht="14.25" customHeight="1" x14ac:dyDescent="0.4"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4:27" ht="14.25" customHeight="1" x14ac:dyDescent="0.4"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4:27" ht="14.25" customHeight="1" x14ac:dyDescent="0.4"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4:27" ht="14.25" customHeight="1" x14ac:dyDescent="0.4"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4:27" ht="14.25" customHeight="1" x14ac:dyDescent="0.4"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4:27" ht="14.25" customHeight="1" x14ac:dyDescent="0.4"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4:27" ht="14.25" customHeight="1" x14ac:dyDescent="0.4"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4:27" ht="14.25" customHeight="1" x14ac:dyDescent="0.4"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4:27" ht="14.25" customHeight="1" x14ac:dyDescent="0.4"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4:27" ht="14.25" customHeight="1" x14ac:dyDescent="0.4"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4:27" ht="14.25" customHeight="1" x14ac:dyDescent="0.4"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4:27" ht="14.25" customHeight="1" x14ac:dyDescent="0.4"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4:27" ht="14.25" customHeight="1" x14ac:dyDescent="0.4"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4:27" ht="14.25" customHeight="1" x14ac:dyDescent="0.4"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4:27" ht="14.25" customHeight="1" x14ac:dyDescent="0.4"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4:27" ht="14.25" customHeight="1" x14ac:dyDescent="0.4"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4:27" ht="14.25" customHeight="1" x14ac:dyDescent="0.4"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4:27" ht="14.25" customHeight="1" x14ac:dyDescent="0.4"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4:27" ht="14.25" customHeight="1" x14ac:dyDescent="0.4"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4:27" ht="14.25" customHeight="1" x14ac:dyDescent="0.4"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4:27" ht="14.25" customHeight="1" x14ac:dyDescent="0.4"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4:27" ht="14.25" customHeight="1" x14ac:dyDescent="0.4"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4:27" ht="14.25" customHeight="1" x14ac:dyDescent="0.4"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4:27" ht="14.25" customHeight="1" x14ac:dyDescent="0.4"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4:27" ht="14.25" customHeight="1" x14ac:dyDescent="0.4"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4:27" ht="14.25" customHeight="1" x14ac:dyDescent="0.4"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4:27" ht="14.25" customHeight="1" x14ac:dyDescent="0.4"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4:27" ht="14.25" customHeight="1" x14ac:dyDescent="0.4"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4:27" ht="14.25" customHeight="1" x14ac:dyDescent="0.4"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4:27" ht="14.25" customHeight="1" x14ac:dyDescent="0.4"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4:27" ht="14.25" customHeight="1" x14ac:dyDescent="0.4"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4:27" ht="14.25" customHeight="1" x14ac:dyDescent="0.4"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4:27" ht="14.25" customHeight="1" x14ac:dyDescent="0.4"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4:27" ht="14.25" customHeight="1" x14ac:dyDescent="0.4"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4:27" ht="14.25" customHeight="1" x14ac:dyDescent="0.4"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4:27" ht="14.25" customHeight="1" x14ac:dyDescent="0.4"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4:27" ht="14.25" customHeight="1" x14ac:dyDescent="0.4"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4:27" ht="14.25" customHeight="1" x14ac:dyDescent="0.4"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4:27" ht="14.25" customHeight="1" x14ac:dyDescent="0.4"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4:27" ht="14.25" customHeight="1" x14ac:dyDescent="0.4"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4:27" ht="14.25" customHeight="1" x14ac:dyDescent="0.4"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4:27" ht="14.25" customHeight="1" x14ac:dyDescent="0.4"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4:27" ht="14.25" customHeight="1" x14ac:dyDescent="0.4"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4:27" ht="14.25" customHeight="1" x14ac:dyDescent="0.4"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4:27" ht="14.25" customHeight="1" x14ac:dyDescent="0.4"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4:27" ht="14.25" customHeight="1" x14ac:dyDescent="0.4"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4:27" ht="14.25" customHeight="1" x14ac:dyDescent="0.4"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4:27" ht="14.25" customHeight="1" x14ac:dyDescent="0.4"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4:27" ht="14.25" customHeight="1" x14ac:dyDescent="0.4"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4:27" ht="14.25" customHeight="1" x14ac:dyDescent="0.4"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4:27" ht="14.25" customHeight="1" x14ac:dyDescent="0.4"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4:27" ht="14.25" customHeight="1" x14ac:dyDescent="0.4"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4:27" ht="14.25" customHeight="1" x14ac:dyDescent="0.4"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4:27" ht="14.25" customHeight="1" x14ac:dyDescent="0.4"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4:27" ht="14.25" customHeight="1" x14ac:dyDescent="0.4"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4:27" ht="14.25" customHeight="1" x14ac:dyDescent="0.4"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4:27" ht="14.25" customHeight="1" x14ac:dyDescent="0.4"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4:27" ht="14.25" customHeight="1" x14ac:dyDescent="0.4"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4:27" ht="14.25" customHeight="1" x14ac:dyDescent="0.4"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4:27" ht="14.25" customHeight="1" x14ac:dyDescent="0.4"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4:27" ht="14.25" customHeight="1" x14ac:dyDescent="0.4"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4:27" ht="14.25" customHeight="1" x14ac:dyDescent="0.4"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4:27" ht="14.25" customHeight="1" x14ac:dyDescent="0.4"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4:27" ht="14.25" customHeight="1" x14ac:dyDescent="0.4"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4:27" ht="14.25" customHeight="1" x14ac:dyDescent="0.4"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4:27" ht="14.25" customHeight="1" x14ac:dyDescent="0.4"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4:27" ht="14.25" customHeight="1" x14ac:dyDescent="0.4"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4:27" ht="14.25" customHeight="1" x14ac:dyDescent="0.4"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4:27" ht="14.25" customHeight="1" x14ac:dyDescent="0.4"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4:27" ht="14.25" customHeight="1" x14ac:dyDescent="0.4"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4:27" ht="14.25" customHeight="1" x14ac:dyDescent="0.4"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4:27" ht="14.25" customHeight="1" x14ac:dyDescent="0.4"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4:27" ht="14.25" customHeight="1" x14ac:dyDescent="0.4"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4:27" ht="14.25" customHeight="1" x14ac:dyDescent="0.4"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4:27" ht="14.25" customHeight="1" x14ac:dyDescent="0.4"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4:27" ht="14.25" customHeight="1" x14ac:dyDescent="0.4"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4:27" ht="14.25" customHeight="1" x14ac:dyDescent="0.4"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4:27" ht="14.25" customHeight="1" x14ac:dyDescent="0.4"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4:27" ht="14.25" customHeight="1" x14ac:dyDescent="0.4"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4:27" ht="14.25" customHeight="1" x14ac:dyDescent="0.4"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4:27" ht="14.25" customHeight="1" x14ac:dyDescent="0.4"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4:27" ht="14.25" customHeight="1" x14ac:dyDescent="0.4"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4:27" ht="14.25" customHeight="1" x14ac:dyDescent="0.4"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4:27" ht="14.25" customHeight="1" x14ac:dyDescent="0.4"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4:27" ht="14.25" customHeight="1" x14ac:dyDescent="0.4"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4:27" ht="14.25" customHeight="1" x14ac:dyDescent="0.4"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4:27" ht="14.25" customHeight="1" x14ac:dyDescent="0.4"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4:27" ht="14.25" customHeight="1" x14ac:dyDescent="0.4"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4:27" ht="14.25" customHeight="1" x14ac:dyDescent="0.4"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4:27" ht="14.25" customHeight="1" x14ac:dyDescent="0.4"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4:27" ht="14.25" customHeight="1" x14ac:dyDescent="0.4"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4:27" ht="14.25" customHeight="1" x14ac:dyDescent="0.4"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4:27" ht="14.25" customHeight="1" x14ac:dyDescent="0.4"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4:27" ht="14.25" customHeight="1" x14ac:dyDescent="0.4"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4:27" ht="14.25" customHeight="1" x14ac:dyDescent="0.4"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4:27" ht="14.25" customHeight="1" x14ac:dyDescent="0.4"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4:27" ht="14.25" customHeight="1" x14ac:dyDescent="0.4"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4:27" ht="14.25" customHeight="1" x14ac:dyDescent="0.4"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4:27" ht="14.25" customHeight="1" x14ac:dyDescent="0.4"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4:27" ht="14.25" customHeight="1" x14ac:dyDescent="0.4"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4:27" ht="14.25" customHeight="1" x14ac:dyDescent="0.4"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4:27" ht="14.25" customHeight="1" x14ac:dyDescent="0.4"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4:27" ht="14.25" customHeight="1" x14ac:dyDescent="0.4"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4:27" ht="14.25" customHeight="1" x14ac:dyDescent="0.4"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4:27" ht="14.25" customHeight="1" x14ac:dyDescent="0.4"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4:27" ht="14.25" customHeight="1" x14ac:dyDescent="0.4"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4:27" ht="14.25" customHeight="1" x14ac:dyDescent="0.4"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4:27" ht="14.25" customHeight="1" x14ac:dyDescent="0.4"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4:27" ht="14.25" customHeight="1" x14ac:dyDescent="0.4"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4:27" ht="14.25" customHeight="1" x14ac:dyDescent="0.4"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4:27" ht="14.25" customHeight="1" x14ac:dyDescent="0.4"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4:27" ht="14.25" customHeight="1" x14ac:dyDescent="0.4"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4:27" ht="14.25" customHeight="1" x14ac:dyDescent="0.4"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4:27" ht="14.25" customHeight="1" x14ac:dyDescent="0.4"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4:27" ht="14.25" customHeight="1" x14ac:dyDescent="0.4"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4:27" ht="14.25" customHeight="1" x14ac:dyDescent="0.4"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4:27" ht="14.25" customHeight="1" x14ac:dyDescent="0.4"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4:27" ht="14.25" customHeight="1" x14ac:dyDescent="0.4"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4:27" ht="14.25" customHeight="1" x14ac:dyDescent="0.4"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4:27" ht="14.25" customHeight="1" x14ac:dyDescent="0.4"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4:27" ht="14.25" customHeight="1" x14ac:dyDescent="0.4"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4:27" ht="14.25" customHeight="1" x14ac:dyDescent="0.4"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4:27" ht="14.25" customHeight="1" x14ac:dyDescent="0.4"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4:27" ht="14.25" customHeight="1" x14ac:dyDescent="0.4"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4:27" ht="14.25" customHeight="1" x14ac:dyDescent="0.4"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4:27" ht="14.25" customHeight="1" x14ac:dyDescent="0.4"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4:27" ht="14.25" customHeight="1" x14ac:dyDescent="0.4"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4:27" ht="14.25" customHeight="1" x14ac:dyDescent="0.4"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4:27" ht="14.25" customHeight="1" x14ac:dyDescent="0.4"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4:27" ht="14.25" customHeight="1" x14ac:dyDescent="0.4"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4:27" ht="14.25" customHeight="1" x14ac:dyDescent="0.4"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4:27" ht="14.25" customHeight="1" x14ac:dyDescent="0.4"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4:27" ht="14.25" customHeight="1" x14ac:dyDescent="0.4"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4:27" ht="14.25" customHeight="1" x14ac:dyDescent="0.4"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4:27" ht="14.25" customHeight="1" x14ac:dyDescent="0.4"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4:27" ht="14.25" customHeight="1" x14ac:dyDescent="0.4"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4:27" ht="14.25" customHeight="1" x14ac:dyDescent="0.4"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4:27" ht="14.25" customHeight="1" x14ac:dyDescent="0.4"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4:27" ht="14.25" customHeight="1" x14ac:dyDescent="0.4"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4:27" ht="14.25" customHeight="1" x14ac:dyDescent="0.4"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4:27" ht="14.25" customHeight="1" x14ac:dyDescent="0.4"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4:27" ht="14.25" customHeight="1" x14ac:dyDescent="0.4"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4:27" ht="14.25" customHeight="1" x14ac:dyDescent="0.4"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4:27" ht="14.25" customHeight="1" x14ac:dyDescent="0.4"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4:27" ht="14.25" customHeight="1" x14ac:dyDescent="0.4"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4:27" ht="14.25" customHeight="1" x14ac:dyDescent="0.4"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4:27" ht="14.25" customHeight="1" x14ac:dyDescent="0.4"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4:27" ht="14.25" customHeight="1" x14ac:dyDescent="0.4"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4:27" ht="14.25" customHeight="1" x14ac:dyDescent="0.4"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4:27" ht="14.25" customHeight="1" x14ac:dyDescent="0.4"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4:27" ht="14.25" customHeight="1" x14ac:dyDescent="0.4"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4:27" ht="14.25" customHeight="1" x14ac:dyDescent="0.4"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4:27" ht="14.25" customHeight="1" x14ac:dyDescent="0.4"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4:27" ht="14.25" customHeight="1" x14ac:dyDescent="0.4"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4:27" ht="14.25" customHeight="1" x14ac:dyDescent="0.4"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4:27" ht="14.25" customHeight="1" x14ac:dyDescent="0.4"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4:27" ht="14.25" customHeight="1" x14ac:dyDescent="0.4"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4:27" ht="14.25" customHeight="1" x14ac:dyDescent="0.4"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4:27" ht="14.25" customHeight="1" x14ac:dyDescent="0.4"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4:27" ht="14.25" customHeight="1" x14ac:dyDescent="0.4"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4:27" ht="14.25" customHeight="1" x14ac:dyDescent="0.4"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4:27" ht="14.25" customHeight="1" x14ac:dyDescent="0.4"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4:27" ht="14.25" customHeight="1" x14ac:dyDescent="0.4"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4:27" ht="14.25" customHeight="1" x14ac:dyDescent="0.4"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4:27" ht="14.25" customHeight="1" x14ac:dyDescent="0.4"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4:27" ht="14.25" customHeight="1" x14ac:dyDescent="0.4"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4:27" ht="14.25" customHeight="1" x14ac:dyDescent="0.4"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4:27" ht="14.25" customHeight="1" x14ac:dyDescent="0.4"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4:27" ht="14.25" customHeight="1" x14ac:dyDescent="0.4"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4:27" ht="14.25" customHeight="1" x14ac:dyDescent="0.4"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4:27" ht="14.25" customHeight="1" x14ac:dyDescent="0.4"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4:27" ht="14.25" customHeight="1" x14ac:dyDescent="0.4"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4:27" ht="14.25" customHeight="1" x14ac:dyDescent="0.4"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4:27" ht="14.25" customHeight="1" x14ac:dyDescent="0.4"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4:27" ht="14.25" customHeight="1" x14ac:dyDescent="0.4"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4:27" ht="14.25" customHeight="1" x14ac:dyDescent="0.4"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4:27" ht="14.25" customHeight="1" x14ac:dyDescent="0.4"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4:27" ht="14.25" customHeight="1" x14ac:dyDescent="0.4"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4:27" ht="14.25" customHeight="1" x14ac:dyDescent="0.4"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4:27" ht="14.25" customHeight="1" x14ac:dyDescent="0.4"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4:27" ht="14.25" customHeight="1" x14ac:dyDescent="0.4"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4:27" ht="14.25" customHeight="1" x14ac:dyDescent="0.4"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4:27" ht="14.25" customHeight="1" x14ac:dyDescent="0.4"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4:27" ht="14.25" customHeight="1" x14ac:dyDescent="0.4"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4:27" ht="14.25" customHeight="1" x14ac:dyDescent="0.4"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4:27" ht="14.25" customHeight="1" x14ac:dyDescent="0.4"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4:27" ht="14.25" customHeight="1" x14ac:dyDescent="0.4"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4:27" ht="14.25" customHeight="1" x14ac:dyDescent="0.4"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4:27" ht="14.25" customHeight="1" x14ac:dyDescent="0.4"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4:27" ht="14.25" customHeight="1" x14ac:dyDescent="0.4"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4:27" ht="14.25" customHeight="1" x14ac:dyDescent="0.4"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4:27" ht="14.25" customHeight="1" x14ac:dyDescent="0.4"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4:27" ht="14.25" customHeight="1" x14ac:dyDescent="0.4"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4:27" ht="14.25" customHeight="1" x14ac:dyDescent="0.4"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4:27" ht="14.25" customHeight="1" x14ac:dyDescent="0.4"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4:27" ht="14.25" customHeight="1" x14ac:dyDescent="0.4"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4:27" ht="14.25" customHeight="1" x14ac:dyDescent="0.4"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4:27" ht="14.25" customHeight="1" x14ac:dyDescent="0.4"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4:27" ht="14.25" customHeight="1" x14ac:dyDescent="0.4"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4:27" ht="14.25" customHeight="1" x14ac:dyDescent="0.4"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4:27" ht="14.25" customHeight="1" x14ac:dyDescent="0.4"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4:27" ht="14.25" customHeight="1" x14ac:dyDescent="0.4"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4:27" ht="14.25" customHeight="1" x14ac:dyDescent="0.4"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4:27" ht="14.25" customHeight="1" x14ac:dyDescent="0.4"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4:27" ht="14.25" customHeight="1" x14ac:dyDescent="0.4"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4:27" ht="14.25" customHeight="1" x14ac:dyDescent="0.4"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4:27" ht="14.25" customHeight="1" x14ac:dyDescent="0.4"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4:27" ht="14.25" customHeight="1" x14ac:dyDescent="0.4"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4:27" ht="14.25" customHeight="1" x14ac:dyDescent="0.4"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4:27" ht="14.25" customHeight="1" x14ac:dyDescent="0.4"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4:27" ht="14.25" customHeight="1" x14ac:dyDescent="0.4"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4:27" ht="14.25" customHeight="1" x14ac:dyDescent="0.4"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4:27" ht="14.25" customHeight="1" x14ac:dyDescent="0.4"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4:27" ht="14.25" customHeight="1" x14ac:dyDescent="0.4"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4:27" ht="14.25" customHeight="1" x14ac:dyDescent="0.4"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4:27" ht="14.25" customHeight="1" x14ac:dyDescent="0.4"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4:27" ht="14.25" customHeight="1" x14ac:dyDescent="0.4"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4:27" ht="14.25" customHeight="1" x14ac:dyDescent="0.4"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4:27" ht="14.25" customHeight="1" x14ac:dyDescent="0.4"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4:27" ht="14.25" customHeight="1" x14ac:dyDescent="0.4"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4:27" ht="14.25" customHeight="1" x14ac:dyDescent="0.4"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4:27" ht="14.25" customHeight="1" x14ac:dyDescent="0.4"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4:27" ht="14.25" customHeight="1" x14ac:dyDescent="0.4"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4:27" ht="14.25" customHeight="1" x14ac:dyDescent="0.4"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4:27" ht="14.25" customHeight="1" x14ac:dyDescent="0.4"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4:27" ht="14.25" customHeight="1" x14ac:dyDescent="0.4"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4:27" ht="14.25" customHeight="1" x14ac:dyDescent="0.4"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4:27" ht="14.25" customHeight="1" x14ac:dyDescent="0.4"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4:27" ht="14.25" customHeight="1" x14ac:dyDescent="0.4"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4:27" ht="14.25" customHeight="1" x14ac:dyDescent="0.4"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4:27" ht="14.25" customHeight="1" x14ac:dyDescent="0.4"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4:27" ht="14.25" customHeight="1" x14ac:dyDescent="0.4"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4:27" ht="14.25" customHeight="1" x14ac:dyDescent="0.4"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4:27" ht="14.25" customHeight="1" x14ac:dyDescent="0.4"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4:27" ht="14.25" customHeight="1" x14ac:dyDescent="0.4"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4:27" ht="14.25" customHeight="1" x14ac:dyDescent="0.4"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4:27" ht="14.25" customHeight="1" x14ac:dyDescent="0.4"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4:27" ht="14.25" customHeight="1" x14ac:dyDescent="0.4"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4:27" ht="14.25" customHeight="1" x14ac:dyDescent="0.4"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4:27" ht="14.25" customHeight="1" x14ac:dyDescent="0.4"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4:27" ht="14.25" customHeight="1" x14ac:dyDescent="0.4"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4:27" ht="14.25" customHeight="1" x14ac:dyDescent="0.4"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4:27" ht="14.25" customHeight="1" x14ac:dyDescent="0.4"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4:27" ht="14.25" customHeight="1" x14ac:dyDescent="0.4"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4:27" ht="14.25" customHeight="1" x14ac:dyDescent="0.4"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4:27" ht="14.25" customHeight="1" x14ac:dyDescent="0.4"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4:27" ht="14.25" customHeight="1" x14ac:dyDescent="0.4"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4:27" ht="14.25" customHeight="1" x14ac:dyDescent="0.4"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4:27" ht="14.25" customHeight="1" x14ac:dyDescent="0.4"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4:27" ht="14.25" customHeight="1" x14ac:dyDescent="0.4"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4:27" ht="14.25" customHeight="1" x14ac:dyDescent="0.4"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4:27" ht="14.25" customHeight="1" x14ac:dyDescent="0.4"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4:27" ht="14.25" customHeight="1" x14ac:dyDescent="0.4"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4:27" ht="14.25" customHeight="1" x14ac:dyDescent="0.4"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4:27" ht="14.25" customHeight="1" x14ac:dyDescent="0.4"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4:27" ht="14.25" customHeight="1" x14ac:dyDescent="0.4"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4:27" ht="14.25" customHeight="1" x14ac:dyDescent="0.4"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4:27" ht="14.25" customHeight="1" x14ac:dyDescent="0.4"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4:27" ht="14.25" customHeight="1" x14ac:dyDescent="0.4"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4:27" ht="14.25" customHeight="1" x14ac:dyDescent="0.4"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4:27" ht="14.25" customHeight="1" x14ac:dyDescent="0.4"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4:27" ht="14.25" customHeight="1" x14ac:dyDescent="0.4"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4:27" ht="14.25" customHeight="1" x14ac:dyDescent="0.4"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4:27" ht="14.25" customHeight="1" x14ac:dyDescent="0.4"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4:27" ht="14.25" customHeight="1" x14ac:dyDescent="0.4"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4:27" ht="14.25" customHeight="1" x14ac:dyDescent="0.4"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4:27" ht="14.25" customHeight="1" x14ac:dyDescent="0.4"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4:27" ht="14.25" customHeight="1" x14ac:dyDescent="0.4"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4:27" ht="14.25" customHeight="1" x14ac:dyDescent="0.4"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4:27" ht="14.25" customHeight="1" x14ac:dyDescent="0.4"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4:27" ht="14.25" customHeight="1" x14ac:dyDescent="0.4"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4:27" ht="14.25" customHeight="1" x14ac:dyDescent="0.4"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4:27" ht="14.25" customHeight="1" x14ac:dyDescent="0.4"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4:27" ht="14.25" customHeight="1" x14ac:dyDescent="0.4"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4:27" ht="14.25" customHeight="1" x14ac:dyDescent="0.4"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4:27" ht="14.25" customHeight="1" x14ac:dyDescent="0.4"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4:27" ht="14.25" customHeight="1" x14ac:dyDescent="0.4"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4:27" ht="14.25" customHeight="1" x14ac:dyDescent="0.4"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4:27" ht="14.25" customHeight="1" x14ac:dyDescent="0.4"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4:27" ht="14.25" customHeight="1" x14ac:dyDescent="0.4"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4:27" ht="14.25" customHeight="1" x14ac:dyDescent="0.4"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4:27" ht="14.25" customHeight="1" x14ac:dyDescent="0.4"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4:27" ht="14.25" customHeight="1" x14ac:dyDescent="0.4"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4:27" ht="14.25" customHeight="1" x14ac:dyDescent="0.4"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4:27" ht="14.25" customHeight="1" x14ac:dyDescent="0.4"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4:27" ht="14.25" customHeight="1" x14ac:dyDescent="0.4"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4:27" ht="14.25" customHeight="1" x14ac:dyDescent="0.4"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4:27" ht="14.25" customHeight="1" x14ac:dyDescent="0.4"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4:27" ht="14.25" customHeight="1" x14ac:dyDescent="0.4"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4:27" ht="14.25" customHeight="1" x14ac:dyDescent="0.4"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4:27" ht="14.25" customHeight="1" x14ac:dyDescent="0.4"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4:27" ht="14.25" customHeight="1" x14ac:dyDescent="0.4"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4:27" ht="14.25" customHeight="1" x14ac:dyDescent="0.4"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4:27" ht="14.25" customHeight="1" x14ac:dyDescent="0.4"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4:27" ht="14.25" customHeight="1" x14ac:dyDescent="0.4"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4:27" ht="14.25" customHeight="1" x14ac:dyDescent="0.4"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4:27" ht="14.25" customHeight="1" x14ac:dyDescent="0.4"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4:27" ht="14.25" customHeight="1" x14ac:dyDescent="0.4"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4:27" ht="14.25" customHeight="1" x14ac:dyDescent="0.4"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4:27" ht="14.25" customHeight="1" x14ac:dyDescent="0.4"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4:27" ht="14.25" customHeight="1" x14ac:dyDescent="0.4"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4:27" ht="14.25" customHeight="1" x14ac:dyDescent="0.4"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4:27" ht="14.25" customHeight="1" x14ac:dyDescent="0.4"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4:27" ht="14.25" customHeight="1" x14ac:dyDescent="0.4"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4:27" ht="14.25" customHeight="1" x14ac:dyDescent="0.4"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4:27" ht="14.25" customHeight="1" x14ac:dyDescent="0.4"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4:27" ht="14.25" customHeight="1" x14ac:dyDescent="0.4"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4:27" ht="14.25" customHeight="1" x14ac:dyDescent="0.4"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4:27" ht="14.25" customHeight="1" x14ac:dyDescent="0.4"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4:27" ht="14.25" customHeight="1" x14ac:dyDescent="0.4"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4:27" ht="14.25" customHeight="1" x14ac:dyDescent="0.4"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4:27" ht="14.25" customHeight="1" x14ac:dyDescent="0.4"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4:27" ht="14.25" customHeight="1" x14ac:dyDescent="0.4"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4:27" ht="14.25" customHeight="1" x14ac:dyDescent="0.4"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4:27" ht="14.25" customHeight="1" x14ac:dyDescent="0.4"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4:27" ht="14.25" customHeight="1" x14ac:dyDescent="0.4"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4:27" ht="14.25" customHeight="1" x14ac:dyDescent="0.4"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4:27" ht="14.25" customHeight="1" x14ac:dyDescent="0.4"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4:27" ht="14.25" customHeight="1" x14ac:dyDescent="0.4"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4:27" ht="14.25" customHeight="1" x14ac:dyDescent="0.4"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4:27" ht="14.25" customHeight="1" x14ac:dyDescent="0.4"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4:27" ht="14.25" customHeight="1" x14ac:dyDescent="0.4"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4:27" ht="14.25" customHeight="1" x14ac:dyDescent="0.4"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4:27" ht="14.25" customHeight="1" x14ac:dyDescent="0.4"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4:27" ht="14.25" customHeight="1" x14ac:dyDescent="0.4"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4:27" ht="14.25" customHeight="1" x14ac:dyDescent="0.4"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4:27" ht="14.25" customHeight="1" x14ac:dyDescent="0.4"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4:27" ht="14.25" customHeight="1" x14ac:dyDescent="0.4"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4:27" ht="14.25" customHeight="1" x14ac:dyDescent="0.4"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4:27" ht="14.25" customHeight="1" x14ac:dyDescent="0.4"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4:27" ht="14.25" customHeight="1" x14ac:dyDescent="0.4"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4:27" ht="14.25" customHeight="1" x14ac:dyDescent="0.4"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4:27" ht="14.25" customHeight="1" x14ac:dyDescent="0.4"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4:27" ht="14.25" customHeight="1" x14ac:dyDescent="0.4"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4:27" ht="14.25" customHeight="1" x14ac:dyDescent="0.4"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4:27" ht="14.25" customHeight="1" x14ac:dyDescent="0.4"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4:27" ht="14.25" customHeight="1" x14ac:dyDescent="0.4"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4:27" ht="14.25" customHeight="1" x14ac:dyDescent="0.4"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4:27" ht="14.25" customHeight="1" x14ac:dyDescent="0.4"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4:27" ht="14.25" customHeight="1" x14ac:dyDescent="0.4"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4:27" ht="14.25" customHeight="1" x14ac:dyDescent="0.4"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4:27" ht="14.25" customHeight="1" x14ac:dyDescent="0.4"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4:27" ht="14.25" customHeight="1" x14ac:dyDescent="0.4"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4:27" ht="14.25" customHeight="1" x14ac:dyDescent="0.4"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4:27" ht="14.25" customHeight="1" x14ac:dyDescent="0.4"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4:27" ht="14.25" customHeight="1" x14ac:dyDescent="0.4"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4:27" ht="14.25" customHeight="1" x14ac:dyDescent="0.4"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4:27" ht="14.25" customHeight="1" x14ac:dyDescent="0.4"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4:27" ht="14.25" customHeight="1" x14ac:dyDescent="0.4"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4:27" ht="14.25" customHeight="1" x14ac:dyDescent="0.4"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4:27" ht="14.25" customHeight="1" x14ac:dyDescent="0.4"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4:27" ht="14.25" customHeight="1" x14ac:dyDescent="0.4"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4:27" ht="14.25" customHeight="1" x14ac:dyDescent="0.4"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4:27" ht="14.25" customHeight="1" x14ac:dyDescent="0.4"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4:27" ht="14.25" customHeight="1" x14ac:dyDescent="0.4"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4:27" ht="14.25" customHeight="1" x14ac:dyDescent="0.4"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4:27" ht="14.25" customHeight="1" x14ac:dyDescent="0.4"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4:27" ht="14.25" customHeight="1" x14ac:dyDescent="0.4"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4:27" ht="14.25" customHeight="1" x14ac:dyDescent="0.4"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4:27" ht="14.25" customHeight="1" x14ac:dyDescent="0.4"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4:27" ht="14.25" customHeight="1" x14ac:dyDescent="0.4"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4:27" ht="14.25" customHeight="1" x14ac:dyDescent="0.4"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4:27" ht="14.25" customHeight="1" x14ac:dyDescent="0.4"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4:27" ht="14.25" customHeight="1" x14ac:dyDescent="0.4"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4:27" ht="14.25" customHeight="1" x14ac:dyDescent="0.4"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4:27" ht="14.25" customHeight="1" x14ac:dyDescent="0.4"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4:27" ht="14.25" customHeight="1" x14ac:dyDescent="0.4"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4:27" ht="14.25" customHeight="1" x14ac:dyDescent="0.4"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4:27" ht="14.25" customHeight="1" x14ac:dyDescent="0.4"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4:27" ht="14.25" customHeight="1" x14ac:dyDescent="0.4"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4:27" ht="14.25" customHeight="1" x14ac:dyDescent="0.4"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4:27" ht="14.25" customHeight="1" x14ac:dyDescent="0.4"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4:27" ht="14.25" customHeight="1" x14ac:dyDescent="0.4"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4:27" ht="14.25" customHeight="1" x14ac:dyDescent="0.4"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4:27" ht="14.25" customHeight="1" x14ac:dyDescent="0.4"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4:27" ht="14.25" customHeight="1" x14ac:dyDescent="0.4"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4:27" ht="14.25" customHeight="1" x14ac:dyDescent="0.4"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4:27" ht="14.25" customHeight="1" x14ac:dyDescent="0.4"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4:27" ht="14.25" customHeight="1" x14ac:dyDescent="0.4"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4:27" ht="14.25" customHeight="1" x14ac:dyDescent="0.4"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4:27" ht="14.25" customHeight="1" x14ac:dyDescent="0.4"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4:27" ht="14.25" customHeight="1" x14ac:dyDescent="0.4"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4:27" ht="14.25" customHeight="1" x14ac:dyDescent="0.4"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4:27" ht="14.25" customHeight="1" x14ac:dyDescent="0.4"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4:27" ht="14.25" customHeight="1" x14ac:dyDescent="0.4"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4:27" ht="14.25" customHeight="1" x14ac:dyDescent="0.4"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4:27" ht="14.25" customHeight="1" x14ac:dyDescent="0.4"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4:27" ht="14.25" customHeight="1" x14ac:dyDescent="0.4"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4:27" ht="14.25" customHeight="1" x14ac:dyDescent="0.4"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4:27" ht="14.25" customHeight="1" x14ac:dyDescent="0.4"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4:27" ht="14.25" customHeight="1" x14ac:dyDescent="0.4"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4:27" ht="14.25" customHeight="1" x14ac:dyDescent="0.4"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4:27" ht="14.25" customHeight="1" x14ac:dyDescent="0.4"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4:27" ht="14.25" customHeight="1" x14ac:dyDescent="0.4"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4:27" ht="14.25" customHeight="1" x14ac:dyDescent="0.4"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4:27" ht="14.25" customHeight="1" x14ac:dyDescent="0.4"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4:27" ht="14.25" customHeight="1" x14ac:dyDescent="0.4"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4:27" ht="14.25" customHeight="1" x14ac:dyDescent="0.4"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4:27" ht="14.25" customHeight="1" x14ac:dyDescent="0.4"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4:27" ht="14.25" customHeight="1" x14ac:dyDescent="0.4"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4:27" ht="14.25" customHeight="1" x14ac:dyDescent="0.4"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4:27" ht="14.25" customHeight="1" x14ac:dyDescent="0.4"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4:27" ht="14.25" customHeight="1" x14ac:dyDescent="0.4"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4:27" ht="14.25" customHeight="1" x14ac:dyDescent="0.4"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4:27" ht="14.25" customHeight="1" x14ac:dyDescent="0.4"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4:27" ht="14.25" customHeight="1" x14ac:dyDescent="0.4"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4:27" ht="14.25" customHeight="1" x14ac:dyDescent="0.4"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4:27" ht="14.25" customHeight="1" x14ac:dyDescent="0.4"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4:27" ht="14.25" customHeight="1" x14ac:dyDescent="0.4"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4:27" ht="14.25" customHeight="1" x14ac:dyDescent="0.4"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4:27" ht="14.25" customHeight="1" x14ac:dyDescent="0.4"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4:27" ht="14.25" customHeight="1" x14ac:dyDescent="0.4"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4:27" ht="14.25" customHeight="1" x14ac:dyDescent="0.4"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4:27" ht="14.25" customHeight="1" x14ac:dyDescent="0.4"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4:27" ht="14.25" customHeight="1" x14ac:dyDescent="0.4"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4:27" ht="14.25" customHeight="1" x14ac:dyDescent="0.4"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4:27" ht="14.25" customHeight="1" x14ac:dyDescent="0.4"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4:27" ht="14.25" customHeight="1" x14ac:dyDescent="0.4"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4:27" ht="14.25" customHeight="1" x14ac:dyDescent="0.4"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4:27" ht="14.25" customHeight="1" x14ac:dyDescent="0.4"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4:27" ht="14.25" customHeight="1" x14ac:dyDescent="0.4"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4:27" ht="14.25" customHeight="1" x14ac:dyDescent="0.4"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4:27" ht="14.25" customHeight="1" x14ac:dyDescent="0.4"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4:27" ht="14.25" customHeight="1" x14ac:dyDescent="0.4"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4:27" ht="14.25" customHeight="1" x14ac:dyDescent="0.4"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4:27" ht="14.25" customHeight="1" x14ac:dyDescent="0.4"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4:27" ht="14.25" customHeight="1" x14ac:dyDescent="0.4"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4:27" ht="14.25" customHeight="1" x14ac:dyDescent="0.4"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4:27" ht="14.25" customHeight="1" x14ac:dyDescent="0.4"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4:27" ht="14.25" customHeight="1" x14ac:dyDescent="0.4"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4:27" ht="14.25" customHeight="1" x14ac:dyDescent="0.4"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4:27" ht="14.25" customHeight="1" x14ac:dyDescent="0.4"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4:27" ht="14.25" customHeight="1" x14ac:dyDescent="0.4"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4:27" ht="14.25" customHeight="1" x14ac:dyDescent="0.4"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4:27" ht="14.25" customHeight="1" x14ac:dyDescent="0.4"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4:27" ht="14.25" customHeight="1" x14ac:dyDescent="0.4"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4:27" ht="14.25" customHeight="1" x14ac:dyDescent="0.4"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4:27" ht="14.25" customHeight="1" x14ac:dyDescent="0.4"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4:27" ht="14.25" customHeight="1" x14ac:dyDescent="0.4"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4:27" ht="14.25" customHeight="1" x14ac:dyDescent="0.4"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4:27" ht="14.25" customHeight="1" x14ac:dyDescent="0.4"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4:27" ht="14.25" customHeight="1" x14ac:dyDescent="0.4"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4:27" ht="14.25" customHeight="1" x14ac:dyDescent="0.4"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4:27" ht="14.25" customHeight="1" x14ac:dyDescent="0.4"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4:27" ht="14.25" customHeight="1" x14ac:dyDescent="0.4"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4:27" ht="14.25" customHeight="1" x14ac:dyDescent="0.4"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4:27" ht="14.25" customHeight="1" x14ac:dyDescent="0.4"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4:27" ht="14.25" customHeight="1" x14ac:dyDescent="0.4"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Jakub Jányš</cp:lastModifiedBy>
  <cp:lastPrinted>2024-11-21T17:07:39Z</cp:lastPrinted>
  <dcterms:created xsi:type="dcterms:W3CDTF">2020-05-04T15:47:10Z</dcterms:created>
  <dcterms:modified xsi:type="dcterms:W3CDTF">2025-02-06T09:01:32Z</dcterms:modified>
</cp:coreProperties>
</file>